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defaultThemeVersion="124226"/>
  <mc:AlternateContent xmlns:mc="http://schemas.openxmlformats.org/markup-compatibility/2006">
    <mc:Choice Requires="x15">
      <x15ac:absPath xmlns:x15ac="http://schemas.microsoft.com/office/spreadsheetml/2010/11/ac" url="/Users/takayukisuzuki/Library/CloudStorage/GoogleDrive-taka.yuki.suzuki4850@gmail.com/My Drive/Swimming/鈴木孝幸杯/2025年度大会/大会要項/"/>
    </mc:Choice>
  </mc:AlternateContent>
  <xr:revisionPtr revIDLastSave="0" documentId="8_{6B12A507-5C21-6749-8489-11D73D249CD2}" xr6:coauthVersionLast="47" xr6:coauthVersionMax="47" xr10:uidLastSave="{00000000-0000-0000-0000-000000000000}"/>
  <bookViews>
    <workbookView xWindow="0" yWindow="760" windowWidth="29400" windowHeight="16860" activeTab="1" xr2:uid="{28AD6628-B07D-4691-8965-35651114EEE2}"/>
  </bookViews>
  <sheets>
    <sheet name="チーム情報" sheetId="13" state="hidden" r:id="rId1"/>
    <sheet name="①男子(選手)" sheetId="1" r:id="rId2"/>
    <sheet name="②女子(選手)" sheetId="10" r:id="rId3"/>
    <sheet name="③競技役員" sheetId="15" r:id="rId4"/>
    <sheet name="Sheet1" sheetId="9" state="hidden" r:id="rId5"/>
    <sheet name="Sheet2" sheetId="11" state="hidden" r:id="rId6"/>
  </sheets>
  <definedNames>
    <definedName name="_xlnm._FilterDatabase" localSheetId="1" hidden="1">'①男子(選手)'!$A$9:$AF$9</definedName>
    <definedName name="_xlnm._FilterDatabase" localSheetId="2" hidden="1">'②女子(選手)'!$A$9:$AF$9</definedName>
    <definedName name="_xlnm.Print_Area" localSheetId="1">'①男子(選手)'!$A$1:$AF$69</definedName>
    <definedName name="_xlnm.Print_Area" localSheetId="2">'②女子(選手)'!$A$1:$AF$69</definedName>
    <definedName name="_xlnm.Print_Titles" localSheetId="1">'①男子(選手)'!$1:$9</definedName>
    <definedName name="_xlnm.Print_Titles" localSheetId="2">'②女子(選手)'!$1:$9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1" l="1"/>
  <c r="Z4" i="10"/>
  <c r="Y4" i="10"/>
  <c r="X4" i="10"/>
  <c r="W4" i="10"/>
  <c r="Z4" i="1"/>
  <c r="Y4" i="1"/>
  <c r="X4" i="1"/>
  <c r="O4" i="10"/>
  <c r="U4" i="10" s="1"/>
  <c r="N4" i="10"/>
  <c r="M4" i="10"/>
  <c r="L4" i="10"/>
  <c r="K4" i="10"/>
  <c r="J4" i="10"/>
  <c r="I4" i="10"/>
  <c r="H4" i="10"/>
  <c r="G4" i="10"/>
  <c r="E4" i="10"/>
  <c r="E4" i="1"/>
  <c r="O4" i="1"/>
  <c r="U4" i="1" s="1"/>
  <c r="N4" i="1"/>
  <c r="M4" i="1"/>
  <c r="L4" i="1"/>
  <c r="K4" i="1"/>
  <c r="J4" i="1"/>
  <c r="I4" i="1"/>
  <c r="H4" i="1"/>
  <c r="G4" i="1"/>
  <c r="F15" i="15"/>
  <c r="F14" i="15"/>
  <c r="F13" i="15"/>
  <c r="F12" i="15"/>
  <c r="F11" i="15"/>
  <c r="F10" i="15"/>
  <c r="F9" i="15"/>
  <c r="F8" i="15"/>
  <c r="F7" i="15"/>
  <c r="F6" i="15"/>
  <c r="D17" i="15"/>
  <c r="F69" i="1"/>
  <c r="F10" i="10"/>
  <c r="A5" i="11"/>
  <c r="B5" i="11"/>
  <c r="C5" i="11"/>
  <c r="D5" i="11"/>
  <c r="E5" i="11"/>
  <c r="F5" i="11"/>
  <c r="G5" i="11"/>
  <c r="H5" i="11"/>
  <c r="I5" i="11"/>
  <c r="J5" i="11"/>
  <c r="K5" i="11"/>
  <c r="L5" i="11"/>
  <c r="M5" i="11"/>
  <c r="N5" i="11"/>
  <c r="O5" i="11"/>
  <c r="P5" i="11"/>
  <c r="Q5" i="11"/>
  <c r="R5" i="11"/>
  <c r="S5" i="11"/>
  <c r="T5" i="11"/>
  <c r="B6" i="11"/>
  <c r="C6" i="11"/>
  <c r="D6" i="11"/>
  <c r="E6" i="11"/>
  <c r="G6" i="11"/>
  <c r="H6" i="11"/>
  <c r="I6" i="11"/>
  <c r="J6" i="11"/>
  <c r="L6" i="11"/>
  <c r="M6" i="11"/>
  <c r="N6" i="11"/>
  <c r="O6" i="11"/>
  <c r="Q6" i="11"/>
  <c r="R6" i="11"/>
  <c r="S6" i="11"/>
  <c r="T6" i="11"/>
  <c r="B7" i="11"/>
  <c r="C7" i="11"/>
  <c r="D7" i="11"/>
  <c r="E7" i="11"/>
  <c r="G7" i="11"/>
  <c r="H7" i="11"/>
  <c r="I7" i="11"/>
  <c r="J7" i="11"/>
  <c r="L7" i="11"/>
  <c r="M7" i="11"/>
  <c r="N7" i="11"/>
  <c r="O7" i="11"/>
  <c r="Q7" i="11"/>
  <c r="R7" i="11"/>
  <c r="S7" i="11"/>
  <c r="T7" i="11"/>
  <c r="B8" i="11"/>
  <c r="C8" i="11"/>
  <c r="D8" i="11"/>
  <c r="E8" i="11"/>
  <c r="G8" i="11"/>
  <c r="H8" i="11"/>
  <c r="I8" i="11"/>
  <c r="J8" i="11"/>
  <c r="L8" i="11"/>
  <c r="M8" i="11"/>
  <c r="N8" i="11"/>
  <c r="O8" i="11"/>
  <c r="Q8" i="11"/>
  <c r="R8" i="11"/>
  <c r="S8" i="11"/>
  <c r="T8" i="11"/>
  <c r="A9" i="11"/>
  <c r="B9" i="11"/>
  <c r="C9" i="11"/>
  <c r="D9" i="11"/>
  <c r="E9" i="11"/>
  <c r="F9" i="11"/>
  <c r="G9" i="11"/>
  <c r="H9" i="11"/>
  <c r="I9" i="11"/>
  <c r="J9" i="11"/>
  <c r="K9" i="11"/>
  <c r="L9" i="11"/>
  <c r="M9" i="11"/>
  <c r="N9" i="11"/>
  <c r="O9" i="11"/>
  <c r="P9" i="11"/>
  <c r="Q9" i="11"/>
  <c r="R9" i="11"/>
  <c r="S9" i="11"/>
  <c r="T9" i="11"/>
  <c r="B10" i="11"/>
  <c r="C10" i="11"/>
  <c r="D10" i="11"/>
  <c r="E10" i="11"/>
  <c r="G10" i="11"/>
  <c r="H10" i="11"/>
  <c r="I10" i="11"/>
  <c r="J10" i="11"/>
  <c r="L10" i="11"/>
  <c r="M10" i="11"/>
  <c r="N10" i="11"/>
  <c r="O10" i="11"/>
  <c r="Q10" i="11"/>
  <c r="R10" i="11"/>
  <c r="S10" i="11"/>
  <c r="T10" i="11"/>
  <c r="B11" i="11"/>
  <c r="C11" i="11"/>
  <c r="D11" i="11"/>
  <c r="E11" i="11"/>
  <c r="G11" i="11"/>
  <c r="H11" i="11"/>
  <c r="I11" i="11"/>
  <c r="J11" i="11"/>
  <c r="L11" i="11"/>
  <c r="M11" i="11"/>
  <c r="N11" i="11"/>
  <c r="O11" i="11"/>
  <c r="Q11" i="11"/>
  <c r="R11" i="11"/>
  <c r="S11" i="11"/>
  <c r="T11" i="11"/>
  <c r="B12" i="11"/>
  <c r="C12" i="11"/>
  <c r="D12" i="11"/>
  <c r="E12" i="11"/>
  <c r="G12" i="11"/>
  <c r="H12" i="11"/>
  <c r="I12" i="11"/>
  <c r="J12" i="11"/>
  <c r="L12" i="11"/>
  <c r="M12" i="11"/>
  <c r="N12" i="11"/>
  <c r="O12" i="11"/>
  <c r="Q12" i="11"/>
  <c r="R12" i="11"/>
  <c r="S12" i="11"/>
  <c r="T12" i="11"/>
  <c r="A13" i="11"/>
  <c r="B13" i="11"/>
  <c r="C13" i="11"/>
  <c r="D13" i="11"/>
  <c r="E13" i="11"/>
  <c r="F13" i="11"/>
  <c r="G13" i="11"/>
  <c r="H13" i="11"/>
  <c r="I13" i="11"/>
  <c r="J13" i="11"/>
  <c r="K13" i="11"/>
  <c r="L13" i="11"/>
  <c r="M13" i="11"/>
  <c r="N13" i="11"/>
  <c r="O13" i="11"/>
  <c r="P13" i="11"/>
  <c r="Q13" i="11"/>
  <c r="R13" i="11"/>
  <c r="S13" i="11"/>
  <c r="T13" i="11"/>
  <c r="B14" i="11"/>
  <c r="C14" i="11"/>
  <c r="D14" i="11"/>
  <c r="E14" i="11"/>
  <c r="G14" i="11"/>
  <c r="H14" i="11"/>
  <c r="I14" i="11"/>
  <c r="J14" i="11"/>
  <c r="L14" i="11"/>
  <c r="M14" i="11"/>
  <c r="N14" i="11"/>
  <c r="O14" i="11"/>
  <c r="Q14" i="11"/>
  <c r="R14" i="11"/>
  <c r="S14" i="11"/>
  <c r="T14" i="11"/>
  <c r="B15" i="11"/>
  <c r="C15" i="11"/>
  <c r="D15" i="11"/>
  <c r="E15" i="11"/>
  <c r="G15" i="11"/>
  <c r="H15" i="11"/>
  <c r="I15" i="11"/>
  <c r="J15" i="11"/>
  <c r="L15" i="11"/>
  <c r="M15" i="11"/>
  <c r="N15" i="11"/>
  <c r="O15" i="11"/>
  <c r="Q15" i="11"/>
  <c r="R15" i="11"/>
  <c r="S15" i="11"/>
  <c r="T15" i="11"/>
  <c r="B16" i="11"/>
  <c r="C16" i="11"/>
  <c r="D16" i="11"/>
  <c r="E16" i="11"/>
  <c r="G16" i="11"/>
  <c r="H16" i="11"/>
  <c r="I16" i="11"/>
  <c r="J16" i="11"/>
  <c r="L16" i="11"/>
  <c r="M16" i="11"/>
  <c r="N16" i="11"/>
  <c r="O16" i="11"/>
  <c r="Q16" i="11"/>
  <c r="R16" i="11"/>
  <c r="S16" i="11"/>
  <c r="T16" i="11"/>
  <c r="A17" i="11"/>
  <c r="B17" i="11"/>
  <c r="C17" i="11"/>
  <c r="D17" i="11"/>
  <c r="E17" i="11"/>
  <c r="F17" i="11"/>
  <c r="G17" i="11"/>
  <c r="H17" i="11"/>
  <c r="I17" i="11"/>
  <c r="J17" i="11"/>
  <c r="K17" i="11"/>
  <c r="L17" i="11"/>
  <c r="M17" i="11"/>
  <c r="N17" i="11"/>
  <c r="O17" i="11"/>
  <c r="P17" i="11"/>
  <c r="Q17" i="11"/>
  <c r="R17" i="11"/>
  <c r="S17" i="11"/>
  <c r="T17" i="11"/>
  <c r="B18" i="11"/>
  <c r="C18" i="11"/>
  <c r="D18" i="11"/>
  <c r="E18" i="11"/>
  <c r="G18" i="11"/>
  <c r="H18" i="11"/>
  <c r="I18" i="11"/>
  <c r="J18" i="11"/>
  <c r="L18" i="11"/>
  <c r="M18" i="11"/>
  <c r="N18" i="11"/>
  <c r="O18" i="11"/>
  <c r="Q18" i="11"/>
  <c r="R18" i="11"/>
  <c r="S18" i="11"/>
  <c r="T18" i="11"/>
  <c r="B19" i="11"/>
  <c r="C19" i="11"/>
  <c r="D19" i="11"/>
  <c r="E19" i="11"/>
  <c r="G19" i="11"/>
  <c r="H19" i="11"/>
  <c r="I19" i="11"/>
  <c r="J19" i="11"/>
  <c r="L19" i="11"/>
  <c r="M19" i="11"/>
  <c r="N19" i="11"/>
  <c r="O19" i="11"/>
  <c r="Q19" i="11"/>
  <c r="R19" i="11"/>
  <c r="S19" i="11"/>
  <c r="T19" i="11"/>
  <c r="B20" i="11"/>
  <c r="C20" i="11"/>
  <c r="D20" i="11"/>
  <c r="E20" i="11"/>
  <c r="G20" i="11"/>
  <c r="H20" i="11"/>
  <c r="I20" i="11"/>
  <c r="J20" i="11"/>
  <c r="L20" i="11"/>
  <c r="M20" i="11"/>
  <c r="N20" i="11"/>
  <c r="O20" i="11"/>
  <c r="Q20" i="11"/>
  <c r="R20" i="11"/>
  <c r="S20" i="11"/>
  <c r="T20" i="11"/>
  <c r="A21" i="11"/>
  <c r="B21" i="11"/>
  <c r="C21" i="11"/>
  <c r="D21" i="11"/>
  <c r="E21" i="11"/>
  <c r="F21" i="11"/>
  <c r="G21" i="11"/>
  <c r="H21" i="11"/>
  <c r="I21" i="11"/>
  <c r="J21" i="11"/>
  <c r="K21" i="11"/>
  <c r="L21" i="11"/>
  <c r="M21" i="11"/>
  <c r="N21" i="11"/>
  <c r="O21" i="11"/>
  <c r="P21" i="11"/>
  <c r="Q21" i="11"/>
  <c r="R21" i="11"/>
  <c r="S21" i="11"/>
  <c r="T21" i="11"/>
  <c r="B22" i="11"/>
  <c r="C22" i="11"/>
  <c r="D22" i="11"/>
  <c r="E22" i="11"/>
  <c r="G22" i="11"/>
  <c r="H22" i="11"/>
  <c r="I22" i="11"/>
  <c r="J22" i="11"/>
  <c r="L22" i="11"/>
  <c r="M22" i="11"/>
  <c r="N22" i="11"/>
  <c r="O22" i="11"/>
  <c r="Q22" i="11"/>
  <c r="R22" i="11"/>
  <c r="S22" i="11"/>
  <c r="T22" i="11"/>
  <c r="B23" i="11"/>
  <c r="C23" i="11"/>
  <c r="D23" i="11"/>
  <c r="E23" i="11"/>
  <c r="G23" i="11"/>
  <c r="H23" i="11"/>
  <c r="I23" i="11"/>
  <c r="J23" i="11"/>
  <c r="L23" i="11"/>
  <c r="M23" i="11"/>
  <c r="N23" i="11"/>
  <c r="O23" i="11"/>
  <c r="Q23" i="11"/>
  <c r="R23" i="11"/>
  <c r="S23" i="11"/>
  <c r="T23" i="11"/>
  <c r="B24" i="11"/>
  <c r="C24" i="11"/>
  <c r="D24" i="11"/>
  <c r="E24" i="11"/>
  <c r="G24" i="11"/>
  <c r="H24" i="11"/>
  <c r="I24" i="11"/>
  <c r="J24" i="11"/>
  <c r="L24" i="11"/>
  <c r="M24" i="11"/>
  <c r="N24" i="11"/>
  <c r="O24" i="11"/>
  <c r="Q24" i="11"/>
  <c r="R24" i="11"/>
  <c r="S24" i="11"/>
  <c r="T24" i="11"/>
  <c r="A25" i="11"/>
  <c r="B25" i="11"/>
  <c r="C25" i="11"/>
  <c r="D25" i="11"/>
  <c r="E25" i="11"/>
  <c r="F25" i="11"/>
  <c r="G25" i="11"/>
  <c r="H25" i="11"/>
  <c r="I25" i="11"/>
  <c r="J25" i="11"/>
  <c r="K25" i="11"/>
  <c r="L25" i="11"/>
  <c r="M25" i="11"/>
  <c r="N25" i="11"/>
  <c r="O25" i="11"/>
  <c r="P25" i="11"/>
  <c r="Q25" i="11"/>
  <c r="R25" i="11"/>
  <c r="S25" i="11"/>
  <c r="T25" i="11"/>
  <c r="B26" i="11"/>
  <c r="C26" i="11"/>
  <c r="D26" i="11"/>
  <c r="E26" i="11"/>
  <c r="G26" i="11"/>
  <c r="H26" i="11"/>
  <c r="I26" i="11"/>
  <c r="J26" i="11"/>
  <c r="L26" i="11"/>
  <c r="M26" i="11"/>
  <c r="N26" i="11"/>
  <c r="O26" i="11"/>
  <c r="Q26" i="11"/>
  <c r="R26" i="11"/>
  <c r="S26" i="11"/>
  <c r="T26" i="11"/>
  <c r="B27" i="11"/>
  <c r="C27" i="11"/>
  <c r="D27" i="11"/>
  <c r="E27" i="11"/>
  <c r="G27" i="11"/>
  <c r="H27" i="11"/>
  <c r="I27" i="11"/>
  <c r="J27" i="11"/>
  <c r="L27" i="11"/>
  <c r="M27" i="11"/>
  <c r="N27" i="11"/>
  <c r="O27" i="11"/>
  <c r="Q27" i="11"/>
  <c r="R27" i="11"/>
  <c r="S27" i="11"/>
  <c r="T27" i="11"/>
  <c r="B28" i="11"/>
  <c r="C28" i="11"/>
  <c r="D28" i="11"/>
  <c r="E28" i="11"/>
  <c r="G28" i="11"/>
  <c r="H28" i="11"/>
  <c r="I28" i="11"/>
  <c r="J28" i="11"/>
  <c r="L28" i="11"/>
  <c r="M28" i="11"/>
  <c r="N28" i="11"/>
  <c r="O28" i="11"/>
  <c r="Q28" i="11"/>
  <c r="R28" i="11"/>
  <c r="S28" i="11"/>
  <c r="T28" i="11"/>
  <c r="A29" i="11"/>
  <c r="B29" i="11"/>
  <c r="C29" i="11"/>
  <c r="D29" i="11"/>
  <c r="E29" i="11"/>
  <c r="F29" i="11"/>
  <c r="G29" i="11"/>
  <c r="H29" i="11"/>
  <c r="I29" i="11"/>
  <c r="J29" i="11"/>
  <c r="K29" i="11"/>
  <c r="L29" i="11"/>
  <c r="M29" i="11"/>
  <c r="N29" i="11"/>
  <c r="O29" i="11"/>
  <c r="P29" i="11"/>
  <c r="Q29" i="11"/>
  <c r="R29" i="11"/>
  <c r="S29" i="11"/>
  <c r="T29" i="11"/>
  <c r="B30" i="11"/>
  <c r="C30" i="11"/>
  <c r="D30" i="11"/>
  <c r="E30" i="11"/>
  <c r="G30" i="11"/>
  <c r="H30" i="11"/>
  <c r="I30" i="11"/>
  <c r="J30" i="11"/>
  <c r="L30" i="11"/>
  <c r="M30" i="11"/>
  <c r="N30" i="11"/>
  <c r="O30" i="11"/>
  <c r="Q30" i="11"/>
  <c r="R30" i="11"/>
  <c r="S30" i="11"/>
  <c r="T30" i="11"/>
  <c r="B31" i="11"/>
  <c r="C31" i="11"/>
  <c r="D31" i="11"/>
  <c r="E31" i="11"/>
  <c r="G31" i="11"/>
  <c r="H31" i="11"/>
  <c r="I31" i="11"/>
  <c r="J31" i="11"/>
  <c r="L31" i="11"/>
  <c r="M31" i="11"/>
  <c r="N31" i="11"/>
  <c r="O31" i="11"/>
  <c r="Q31" i="11"/>
  <c r="R31" i="11"/>
  <c r="S31" i="11"/>
  <c r="T31" i="11"/>
  <c r="B32" i="11"/>
  <c r="C32" i="11"/>
  <c r="D32" i="11"/>
  <c r="E32" i="11"/>
  <c r="G32" i="11"/>
  <c r="H32" i="11"/>
  <c r="I32" i="11"/>
  <c r="J32" i="11"/>
  <c r="L32" i="11"/>
  <c r="M32" i="11"/>
  <c r="N32" i="11"/>
  <c r="O32" i="11"/>
  <c r="Q32" i="11"/>
  <c r="R32" i="11"/>
  <c r="S32" i="11"/>
  <c r="T32" i="11"/>
  <c r="A33" i="11"/>
  <c r="B33" i="11"/>
  <c r="C33" i="11"/>
  <c r="D33" i="11"/>
  <c r="E33" i="11"/>
  <c r="F33" i="11"/>
  <c r="G33" i="11"/>
  <c r="H33" i="11"/>
  <c r="I33" i="11"/>
  <c r="J33" i="11"/>
  <c r="K33" i="11"/>
  <c r="L33" i="11"/>
  <c r="M33" i="11"/>
  <c r="N33" i="11"/>
  <c r="O33" i="11"/>
  <c r="P33" i="11"/>
  <c r="Q33" i="11"/>
  <c r="R33" i="11"/>
  <c r="S33" i="11"/>
  <c r="T33" i="11"/>
  <c r="B34" i="11"/>
  <c r="C34" i="11"/>
  <c r="D34" i="11"/>
  <c r="E34" i="11"/>
  <c r="G34" i="11"/>
  <c r="H34" i="11"/>
  <c r="I34" i="11"/>
  <c r="J34" i="11"/>
  <c r="L34" i="11"/>
  <c r="M34" i="11"/>
  <c r="N34" i="11"/>
  <c r="O34" i="11"/>
  <c r="Q34" i="11"/>
  <c r="R34" i="11"/>
  <c r="S34" i="11"/>
  <c r="T34" i="11"/>
  <c r="B35" i="11"/>
  <c r="C35" i="11"/>
  <c r="D35" i="11"/>
  <c r="E35" i="11"/>
  <c r="G35" i="11"/>
  <c r="H35" i="11"/>
  <c r="I35" i="11"/>
  <c r="J35" i="11"/>
  <c r="L35" i="11"/>
  <c r="M35" i="11"/>
  <c r="N35" i="11"/>
  <c r="O35" i="11"/>
  <c r="Q35" i="11"/>
  <c r="R35" i="11"/>
  <c r="S35" i="11"/>
  <c r="T35" i="11"/>
  <c r="B36" i="11"/>
  <c r="C36" i="11"/>
  <c r="D36" i="11"/>
  <c r="E36" i="11"/>
  <c r="G36" i="11"/>
  <c r="H36" i="11"/>
  <c r="I36" i="11"/>
  <c r="J36" i="11"/>
  <c r="L36" i="11"/>
  <c r="M36" i="11"/>
  <c r="N36" i="11"/>
  <c r="O36" i="11"/>
  <c r="Q36" i="11"/>
  <c r="R36" i="11"/>
  <c r="S36" i="11"/>
  <c r="T36" i="11"/>
  <c r="A37" i="11"/>
  <c r="B37" i="11"/>
  <c r="C37" i="11"/>
  <c r="D37" i="11"/>
  <c r="E37" i="11"/>
  <c r="F37" i="11"/>
  <c r="G37" i="11"/>
  <c r="H37" i="11"/>
  <c r="I37" i="11"/>
  <c r="J37" i="11"/>
  <c r="K37" i="11"/>
  <c r="L37" i="11"/>
  <c r="M37" i="11"/>
  <c r="N37" i="11"/>
  <c r="O37" i="11"/>
  <c r="P37" i="11"/>
  <c r="Q37" i="11"/>
  <c r="R37" i="11"/>
  <c r="S37" i="11"/>
  <c r="T37" i="11"/>
  <c r="B38" i="11"/>
  <c r="C38" i="11"/>
  <c r="D38" i="11"/>
  <c r="E38" i="11"/>
  <c r="G38" i="11"/>
  <c r="H38" i="11"/>
  <c r="I38" i="11"/>
  <c r="J38" i="11"/>
  <c r="L38" i="11"/>
  <c r="M38" i="11"/>
  <c r="N38" i="11"/>
  <c r="O38" i="11"/>
  <c r="Q38" i="11"/>
  <c r="R38" i="11"/>
  <c r="S38" i="11"/>
  <c r="T38" i="11"/>
  <c r="B39" i="11"/>
  <c r="C39" i="11"/>
  <c r="D39" i="11"/>
  <c r="E39" i="11"/>
  <c r="G39" i="11"/>
  <c r="H39" i="11"/>
  <c r="I39" i="11"/>
  <c r="J39" i="11"/>
  <c r="L39" i="11"/>
  <c r="M39" i="11"/>
  <c r="N39" i="11"/>
  <c r="O39" i="11"/>
  <c r="Q39" i="11"/>
  <c r="R39" i="11"/>
  <c r="S39" i="11"/>
  <c r="T39" i="11"/>
  <c r="B40" i="11"/>
  <c r="C40" i="11"/>
  <c r="D40" i="11"/>
  <c r="E40" i="11"/>
  <c r="G40" i="11"/>
  <c r="H40" i="11"/>
  <c r="I40" i="11"/>
  <c r="J40" i="11"/>
  <c r="L40" i="11"/>
  <c r="M40" i="11"/>
  <c r="N40" i="11"/>
  <c r="O40" i="11"/>
  <c r="Q40" i="11"/>
  <c r="R40" i="11"/>
  <c r="S40" i="11"/>
  <c r="T40" i="11"/>
  <c r="A41" i="11"/>
  <c r="B41" i="11"/>
  <c r="C41" i="11"/>
  <c r="D41" i="11"/>
  <c r="E41" i="11"/>
  <c r="F41" i="11"/>
  <c r="G41" i="11"/>
  <c r="H41" i="11"/>
  <c r="I41" i="11"/>
  <c r="J41" i="11"/>
  <c r="K41" i="11"/>
  <c r="L41" i="11"/>
  <c r="M41" i="11"/>
  <c r="N41" i="11"/>
  <c r="O41" i="11"/>
  <c r="P41" i="11"/>
  <c r="Q41" i="11"/>
  <c r="R41" i="11"/>
  <c r="S41" i="11"/>
  <c r="T41" i="11"/>
  <c r="B42" i="11"/>
  <c r="C42" i="11"/>
  <c r="D42" i="11"/>
  <c r="E42" i="11"/>
  <c r="G42" i="11"/>
  <c r="H42" i="11"/>
  <c r="I42" i="11"/>
  <c r="J42" i="11"/>
  <c r="L42" i="11"/>
  <c r="M42" i="11"/>
  <c r="N42" i="11"/>
  <c r="O42" i="11"/>
  <c r="Q42" i="11"/>
  <c r="R42" i="11"/>
  <c r="S42" i="11"/>
  <c r="T42" i="11"/>
  <c r="B43" i="11"/>
  <c r="C43" i="11"/>
  <c r="D43" i="11"/>
  <c r="E43" i="11"/>
  <c r="G43" i="11"/>
  <c r="H43" i="11"/>
  <c r="I43" i="11"/>
  <c r="J43" i="11"/>
  <c r="L43" i="11"/>
  <c r="M43" i="11"/>
  <c r="N43" i="11"/>
  <c r="O43" i="11"/>
  <c r="Q43" i="11"/>
  <c r="R43" i="11"/>
  <c r="S43" i="11"/>
  <c r="T43" i="11"/>
  <c r="B44" i="11"/>
  <c r="C44" i="11"/>
  <c r="D44" i="11"/>
  <c r="E44" i="11"/>
  <c r="G44" i="11"/>
  <c r="H44" i="11"/>
  <c r="I44" i="11"/>
  <c r="J44" i="11"/>
  <c r="L44" i="11"/>
  <c r="M44" i="11"/>
  <c r="N44" i="11"/>
  <c r="O44" i="11"/>
  <c r="Q44" i="11"/>
  <c r="R44" i="11"/>
  <c r="S44" i="11"/>
  <c r="T44" i="11"/>
  <c r="A45" i="11"/>
  <c r="B45" i="11"/>
  <c r="C45" i="11"/>
  <c r="D45" i="11"/>
  <c r="E45" i="11"/>
  <c r="F45" i="11"/>
  <c r="G45" i="11"/>
  <c r="H45" i="11"/>
  <c r="I45" i="11"/>
  <c r="J45" i="11"/>
  <c r="K45" i="11"/>
  <c r="L45" i="11"/>
  <c r="M45" i="11"/>
  <c r="N45" i="11"/>
  <c r="O45" i="11"/>
  <c r="P45" i="11"/>
  <c r="Q45" i="11"/>
  <c r="R45" i="11"/>
  <c r="S45" i="11"/>
  <c r="T45" i="11"/>
  <c r="B46" i="11"/>
  <c r="C46" i="11"/>
  <c r="D46" i="11"/>
  <c r="E46" i="11"/>
  <c r="G46" i="11"/>
  <c r="H46" i="11"/>
  <c r="I46" i="11"/>
  <c r="J46" i="11"/>
  <c r="L46" i="11"/>
  <c r="M46" i="11"/>
  <c r="N46" i="11"/>
  <c r="O46" i="11"/>
  <c r="Q46" i="11"/>
  <c r="R46" i="11"/>
  <c r="S46" i="11"/>
  <c r="T46" i="11"/>
  <c r="B47" i="11"/>
  <c r="C47" i="11"/>
  <c r="D47" i="11"/>
  <c r="E47" i="11"/>
  <c r="G47" i="11"/>
  <c r="H47" i="11"/>
  <c r="I47" i="11"/>
  <c r="J47" i="11"/>
  <c r="L47" i="11"/>
  <c r="M47" i="11"/>
  <c r="N47" i="11"/>
  <c r="O47" i="11"/>
  <c r="Q47" i="11"/>
  <c r="R47" i="11"/>
  <c r="S47" i="11"/>
  <c r="T47" i="11"/>
  <c r="B48" i="11"/>
  <c r="C48" i="11"/>
  <c r="D48" i="11"/>
  <c r="E48" i="11"/>
  <c r="G48" i="11"/>
  <c r="H48" i="11"/>
  <c r="I48" i="11"/>
  <c r="J48" i="11"/>
  <c r="L48" i="11"/>
  <c r="M48" i="11"/>
  <c r="N48" i="11"/>
  <c r="O48" i="11"/>
  <c r="Q48" i="11"/>
  <c r="R48" i="11"/>
  <c r="S48" i="11"/>
  <c r="T48" i="11"/>
  <c r="A49" i="11"/>
  <c r="B49" i="11"/>
  <c r="C49" i="11"/>
  <c r="D49" i="11"/>
  <c r="E49" i="11"/>
  <c r="F49" i="11"/>
  <c r="G49" i="11"/>
  <c r="H49" i="11"/>
  <c r="I49" i="11"/>
  <c r="J49" i="11"/>
  <c r="K49" i="11"/>
  <c r="L49" i="11"/>
  <c r="M49" i="11"/>
  <c r="N49" i="11"/>
  <c r="O49" i="11"/>
  <c r="P49" i="11"/>
  <c r="Q49" i="11"/>
  <c r="R49" i="11"/>
  <c r="S49" i="11"/>
  <c r="T49" i="11"/>
  <c r="B50" i="11"/>
  <c r="C50" i="11"/>
  <c r="D50" i="11"/>
  <c r="E50" i="11"/>
  <c r="G50" i="11"/>
  <c r="H50" i="11"/>
  <c r="I50" i="11"/>
  <c r="J50" i="11"/>
  <c r="L50" i="11"/>
  <c r="M50" i="11"/>
  <c r="N50" i="11"/>
  <c r="O50" i="11"/>
  <c r="Q50" i="11"/>
  <c r="R50" i="11"/>
  <c r="S50" i="11"/>
  <c r="T50" i="11"/>
  <c r="B51" i="11"/>
  <c r="C51" i="11"/>
  <c r="D51" i="11"/>
  <c r="E51" i="11"/>
  <c r="G51" i="11"/>
  <c r="H51" i="11"/>
  <c r="I51" i="11"/>
  <c r="J51" i="11"/>
  <c r="L51" i="11"/>
  <c r="M51" i="11"/>
  <c r="N51" i="11"/>
  <c r="O51" i="11"/>
  <c r="Q51" i="11"/>
  <c r="R51" i="11"/>
  <c r="S51" i="11"/>
  <c r="T51" i="11"/>
  <c r="B52" i="11"/>
  <c r="C52" i="11"/>
  <c r="D52" i="11"/>
  <c r="E52" i="11"/>
  <c r="G52" i="11"/>
  <c r="H52" i="11"/>
  <c r="I52" i="11"/>
  <c r="J52" i="11"/>
  <c r="L52" i="11"/>
  <c r="M52" i="11"/>
  <c r="N52" i="11"/>
  <c r="O52" i="11"/>
  <c r="Q52" i="11"/>
  <c r="R52" i="11"/>
  <c r="S52" i="11"/>
  <c r="T52" i="11"/>
  <c r="A53" i="11"/>
  <c r="B53" i="11"/>
  <c r="C53" i="11"/>
  <c r="D53" i="11"/>
  <c r="E53" i="11"/>
  <c r="F53" i="11"/>
  <c r="G53" i="11"/>
  <c r="H53" i="11"/>
  <c r="I53" i="11"/>
  <c r="J53" i="11"/>
  <c r="K53" i="11"/>
  <c r="L53" i="11"/>
  <c r="M53" i="11"/>
  <c r="N53" i="11"/>
  <c r="O53" i="11"/>
  <c r="P53" i="11"/>
  <c r="Q53" i="11"/>
  <c r="R53" i="11"/>
  <c r="S53" i="11"/>
  <c r="T53" i="11"/>
  <c r="B54" i="11"/>
  <c r="C54" i="11"/>
  <c r="D54" i="11"/>
  <c r="E54" i="11"/>
  <c r="G54" i="11"/>
  <c r="H54" i="11"/>
  <c r="I54" i="11"/>
  <c r="J54" i="11"/>
  <c r="L54" i="11"/>
  <c r="M54" i="11"/>
  <c r="N54" i="11"/>
  <c r="O54" i="11"/>
  <c r="Q54" i="11"/>
  <c r="R54" i="11"/>
  <c r="S54" i="11"/>
  <c r="T54" i="11"/>
  <c r="B55" i="11"/>
  <c r="C55" i="11"/>
  <c r="D55" i="11"/>
  <c r="E55" i="11"/>
  <c r="G55" i="11"/>
  <c r="H55" i="11"/>
  <c r="I55" i="11"/>
  <c r="J55" i="11"/>
  <c r="L55" i="11"/>
  <c r="M55" i="11"/>
  <c r="N55" i="11"/>
  <c r="O55" i="11"/>
  <c r="Q55" i="11"/>
  <c r="R55" i="11"/>
  <c r="S55" i="11"/>
  <c r="T55" i="11"/>
  <c r="B56" i="11"/>
  <c r="C56" i="11"/>
  <c r="D56" i="11"/>
  <c r="E56" i="11"/>
  <c r="G56" i="11"/>
  <c r="H56" i="11"/>
  <c r="I56" i="11"/>
  <c r="J56" i="11"/>
  <c r="L56" i="11"/>
  <c r="M56" i="11"/>
  <c r="N56" i="11"/>
  <c r="O56" i="11"/>
  <c r="Q56" i="11"/>
  <c r="R56" i="11"/>
  <c r="S56" i="11"/>
  <c r="T56" i="11"/>
  <c r="A57" i="11"/>
  <c r="B57" i="11"/>
  <c r="C57" i="11"/>
  <c r="D57" i="11"/>
  <c r="E57" i="11"/>
  <c r="F57" i="11"/>
  <c r="G57" i="11"/>
  <c r="H57" i="11"/>
  <c r="I57" i="11"/>
  <c r="J57" i="11"/>
  <c r="K57" i="11"/>
  <c r="L57" i="11"/>
  <c r="M57" i="11"/>
  <c r="N57" i="11"/>
  <c r="O57" i="11"/>
  <c r="P57" i="11"/>
  <c r="Q57" i="11"/>
  <c r="R57" i="11"/>
  <c r="S57" i="11"/>
  <c r="T57" i="11"/>
  <c r="B58" i="11"/>
  <c r="C58" i="11"/>
  <c r="D58" i="11"/>
  <c r="E58" i="11"/>
  <c r="G58" i="11"/>
  <c r="H58" i="11"/>
  <c r="I58" i="11"/>
  <c r="J58" i="11"/>
  <c r="L58" i="11"/>
  <c r="M58" i="11"/>
  <c r="N58" i="11"/>
  <c r="O58" i="11"/>
  <c r="Q58" i="11"/>
  <c r="R58" i="11"/>
  <c r="S58" i="11"/>
  <c r="T58" i="11"/>
  <c r="B59" i="11"/>
  <c r="C59" i="11"/>
  <c r="D59" i="11"/>
  <c r="E59" i="11"/>
  <c r="G59" i="11"/>
  <c r="H59" i="11"/>
  <c r="I59" i="11"/>
  <c r="J59" i="11"/>
  <c r="L59" i="11"/>
  <c r="M59" i="11"/>
  <c r="N59" i="11"/>
  <c r="O59" i="11"/>
  <c r="Q59" i="11"/>
  <c r="R59" i="11"/>
  <c r="S59" i="11"/>
  <c r="T59" i="11"/>
  <c r="B60" i="11"/>
  <c r="C60" i="11"/>
  <c r="D60" i="11"/>
  <c r="E60" i="11"/>
  <c r="G60" i="11"/>
  <c r="H60" i="11"/>
  <c r="I60" i="11"/>
  <c r="J60" i="11"/>
  <c r="L60" i="11"/>
  <c r="M60" i="11"/>
  <c r="N60" i="11"/>
  <c r="O60" i="11"/>
  <c r="Q60" i="11"/>
  <c r="R60" i="11"/>
  <c r="S60" i="11"/>
  <c r="T60" i="11"/>
  <c r="A61" i="11"/>
  <c r="B61" i="11"/>
  <c r="C61" i="11"/>
  <c r="D61" i="11"/>
  <c r="E61" i="11"/>
  <c r="F61" i="11"/>
  <c r="G61" i="11"/>
  <c r="H61" i="11"/>
  <c r="I61" i="11"/>
  <c r="J61" i="11"/>
  <c r="K61" i="11"/>
  <c r="L61" i="11"/>
  <c r="M61" i="11"/>
  <c r="N61" i="11"/>
  <c r="O61" i="11"/>
  <c r="P61" i="11"/>
  <c r="Q61" i="11"/>
  <c r="R61" i="11"/>
  <c r="S61" i="11"/>
  <c r="T61" i="11"/>
  <c r="B62" i="11"/>
  <c r="C62" i="11"/>
  <c r="D62" i="11"/>
  <c r="E62" i="11"/>
  <c r="G62" i="11"/>
  <c r="H62" i="11"/>
  <c r="I62" i="11"/>
  <c r="J62" i="11"/>
  <c r="L62" i="11"/>
  <c r="M62" i="11"/>
  <c r="N62" i="11"/>
  <c r="O62" i="11"/>
  <c r="Q62" i="11"/>
  <c r="R62" i="11"/>
  <c r="S62" i="11"/>
  <c r="T62" i="11"/>
  <c r="B63" i="11"/>
  <c r="C63" i="11"/>
  <c r="D63" i="11"/>
  <c r="E63" i="11"/>
  <c r="G63" i="11"/>
  <c r="H63" i="11"/>
  <c r="I63" i="11"/>
  <c r="J63" i="11"/>
  <c r="L63" i="11"/>
  <c r="M63" i="11"/>
  <c r="N63" i="11"/>
  <c r="O63" i="11"/>
  <c r="Q63" i="11"/>
  <c r="R63" i="11"/>
  <c r="S63" i="11"/>
  <c r="T63" i="11"/>
  <c r="B64" i="11"/>
  <c r="C64" i="11"/>
  <c r="D64" i="11"/>
  <c r="E64" i="11"/>
  <c r="G64" i="11"/>
  <c r="H64" i="11"/>
  <c r="I64" i="11"/>
  <c r="J64" i="11"/>
  <c r="L64" i="11"/>
  <c r="M64" i="11"/>
  <c r="N64" i="11"/>
  <c r="O64" i="11"/>
  <c r="Q64" i="11"/>
  <c r="R64" i="11"/>
  <c r="S64" i="11"/>
  <c r="T64" i="11"/>
  <c r="A65" i="11"/>
  <c r="B65" i="11"/>
  <c r="C65" i="11"/>
  <c r="D65" i="11"/>
  <c r="E65" i="11"/>
  <c r="F65" i="11"/>
  <c r="G65" i="11"/>
  <c r="H65" i="11"/>
  <c r="I65" i="11"/>
  <c r="J65" i="11"/>
  <c r="K65" i="11"/>
  <c r="L65" i="11"/>
  <c r="M65" i="11"/>
  <c r="N65" i="11"/>
  <c r="O65" i="11"/>
  <c r="P65" i="11"/>
  <c r="Q65" i="11"/>
  <c r="R65" i="11"/>
  <c r="S65" i="11"/>
  <c r="T65" i="11"/>
  <c r="B66" i="11"/>
  <c r="C66" i="11"/>
  <c r="D66" i="11"/>
  <c r="E66" i="11"/>
  <c r="G66" i="11"/>
  <c r="H66" i="11"/>
  <c r="I66" i="11"/>
  <c r="J66" i="11"/>
  <c r="L66" i="11"/>
  <c r="M66" i="11"/>
  <c r="N66" i="11"/>
  <c r="O66" i="11"/>
  <c r="Q66" i="11"/>
  <c r="R66" i="11"/>
  <c r="S66" i="11"/>
  <c r="T66" i="11"/>
  <c r="B67" i="11"/>
  <c r="C67" i="11"/>
  <c r="D67" i="11"/>
  <c r="E67" i="11"/>
  <c r="G67" i="11"/>
  <c r="H67" i="11"/>
  <c r="I67" i="11"/>
  <c r="J67" i="11"/>
  <c r="L67" i="11"/>
  <c r="M67" i="11"/>
  <c r="N67" i="11"/>
  <c r="O67" i="11"/>
  <c r="Q67" i="11"/>
  <c r="R67" i="11"/>
  <c r="S67" i="11"/>
  <c r="T67" i="11"/>
  <c r="B68" i="11"/>
  <c r="C68" i="11"/>
  <c r="D68" i="11"/>
  <c r="E68" i="11"/>
  <c r="G68" i="11"/>
  <c r="H68" i="11"/>
  <c r="I68" i="11"/>
  <c r="J68" i="11"/>
  <c r="L68" i="11"/>
  <c r="M68" i="11"/>
  <c r="N68" i="11"/>
  <c r="O68" i="11"/>
  <c r="Q68" i="11"/>
  <c r="R68" i="11"/>
  <c r="S68" i="11"/>
  <c r="T68" i="11"/>
  <c r="A69" i="11"/>
  <c r="B69" i="11"/>
  <c r="C69" i="11"/>
  <c r="D69" i="11"/>
  <c r="E69" i="11"/>
  <c r="F69" i="11"/>
  <c r="G69" i="11"/>
  <c r="H69" i="11"/>
  <c r="I69" i="11"/>
  <c r="J69" i="11"/>
  <c r="K69" i="11"/>
  <c r="L69" i="11"/>
  <c r="M69" i="11"/>
  <c r="N69" i="11"/>
  <c r="O69" i="11"/>
  <c r="P69" i="11"/>
  <c r="Q69" i="11"/>
  <c r="R69" i="11"/>
  <c r="S69" i="11"/>
  <c r="T69" i="11"/>
  <c r="B70" i="11"/>
  <c r="C70" i="11"/>
  <c r="D70" i="11"/>
  <c r="E70" i="11"/>
  <c r="G70" i="11"/>
  <c r="H70" i="11"/>
  <c r="I70" i="11"/>
  <c r="J70" i="11"/>
  <c r="L70" i="11"/>
  <c r="M70" i="11"/>
  <c r="N70" i="11"/>
  <c r="O70" i="11"/>
  <c r="Q70" i="11"/>
  <c r="R70" i="11"/>
  <c r="S70" i="11"/>
  <c r="T70" i="11"/>
  <c r="B71" i="11"/>
  <c r="C71" i="11"/>
  <c r="D71" i="11"/>
  <c r="E71" i="11"/>
  <c r="G71" i="11"/>
  <c r="H71" i="11"/>
  <c r="I71" i="11"/>
  <c r="J71" i="11"/>
  <c r="L71" i="11"/>
  <c r="M71" i="11"/>
  <c r="N71" i="11"/>
  <c r="O71" i="11"/>
  <c r="Q71" i="11"/>
  <c r="R71" i="11"/>
  <c r="S71" i="11"/>
  <c r="T71" i="11"/>
  <c r="B72" i="11"/>
  <c r="C72" i="11"/>
  <c r="D72" i="11"/>
  <c r="E72" i="11"/>
  <c r="G72" i="11"/>
  <c r="H72" i="11"/>
  <c r="I72" i="11"/>
  <c r="J72" i="11"/>
  <c r="L72" i="11"/>
  <c r="M72" i="11"/>
  <c r="N72" i="11"/>
  <c r="O72" i="11"/>
  <c r="Q72" i="11"/>
  <c r="R72" i="11"/>
  <c r="S72" i="11"/>
  <c r="T72" i="11"/>
  <c r="A73" i="11"/>
  <c r="B73" i="11"/>
  <c r="C73" i="11"/>
  <c r="D73" i="11"/>
  <c r="E73" i="11"/>
  <c r="F73" i="11"/>
  <c r="G73" i="11"/>
  <c r="H73" i="11"/>
  <c r="I73" i="11"/>
  <c r="J73" i="11"/>
  <c r="K73" i="11"/>
  <c r="L73" i="11"/>
  <c r="M73" i="11"/>
  <c r="N73" i="11"/>
  <c r="O73" i="11"/>
  <c r="P73" i="11"/>
  <c r="Q73" i="11"/>
  <c r="R73" i="11"/>
  <c r="S73" i="11"/>
  <c r="T73" i="11"/>
  <c r="B74" i="11"/>
  <c r="C74" i="11"/>
  <c r="D74" i="11"/>
  <c r="E74" i="11"/>
  <c r="G74" i="11"/>
  <c r="H74" i="11"/>
  <c r="I74" i="11"/>
  <c r="J74" i="11"/>
  <c r="L74" i="11"/>
  <c r="M74" i="11"/>
  <c r="N74" i="11"/>
  <c r="O74" i="11"/>
  <c r="Q74" i="11"/>
  <c r="R74" i="11"/>
  <c r="S74" i="11"/>
  <c r="T74" i="11"/>
  <c r="B75" i="11"/>
  <c r="C75" i="11"/>
  <c r="D75" i="11"/>
  <c r="E75" i="11"/>
  <c r="G75" i="11"/>
  <c r="H75" i="11"/>
  <c r="I75" i="11"/>
  <c r="J75" i="11"/>
  <c r="L75" i="11"/>
  <c r="M75" i="11"/>
  <c r="N75" i="11"/>
  <c r="O75" i="11"/>
  <c r="Q75" i="11"/>
  <c r="R75" i="11"/>
  <c r="S75" i="11"/>
  <c r="T75" i="11"/>
  <c r="B76" i="11"/>
  <c r="C76" i="11"/>
  <c r="D76" i="11"/>
  <c r="E76" i="11"/>
  <c r="G76" i="11"/>
  <c r="H76" i="11"/>
  <c r="I76" i="11"/>
  <c r="J76" i="11"/>
  <c r="L76" i="11"/>
  <c r="M76" i="11"/>
  <c r="N76" i="11"/>
  <c r="O76" i="11"/>
  <c r="Q76" i="11"/>
  <c r="R76" i="11"/>
  <c r="S76" i="11"/>
  <c r="T76" i="11"/>
  <c r="A77" i="11"/>
  <c r="B77" i="11"/>
  <c r="C77" i="11"/>
  <c r="D77" i="11"/>
  <c r="E77" i="11"/>
  <c r="F77" i="11"/>
  <c r="G77" i="11"/>
  <c r="H77" i="11"/>
  <c r="I77" i="11"/>
  <c r="J77" i="11"/>
  <c r="K77" i="11"/>
  <c r="L77" i="11"/>
  <c r="M77" i="11"/>
  <c r="N77" i="11"/>
  <c r="O77" i="11"/>
  <c r="P77" i="11"/>
  <c r="Q77" i="11"/>
  <c r="R77" i="11"/>
  <c r="S77" i="11"/>
  <c r="T77" i="11"/>
  <c r="B78" i="11"/>
  <c r="C78" i="11"/>
  <c r="D78" i="11"/>
  <c r="E78" i="11"/>
  <c r="G78" i="11"/>
  <c r="H78" i="11"/>
  <c r="I78" i="11"/>
  <c r="J78" i="11"/>
  <c r="L78" i="11"/>
  <c r="M78" i="11"/>
  <c r="N78" i="11"/>
  <c r="O78" i="11"/>
  <c r="Q78" i="11"/>
  <c r="R78" i="11"/>
  <c r="S78" i="11"/>
  <c r="T78" i="11"/>
  <c r="B79" i="11"/>
  <c r="C79" i="11"/>
  <c r="D79" i="11"/>
  <c r="E79" i="11"/>
  <c r="G79" i="11"/>
  <c r="H79" i="11"/>
  <c r="I79" i="11"/>
  <c r="J79" i="11"/>
  <c r="L79" i="11"/>
  <c r="M79" i="11"/>
  <c r="N79" i="11"/>
  <c r="O79" i="11"/>
  <c r="Q79" i="11"/>
  <c r="R79" i="11"/>
  <c r="S79" i="11"/>
  <c r="T79" i="11"/>
  <c r="B80" i="11"/>
  <c r="C80" i="11"/>
  <c r="D80" i="11"/>
  <c r="E80" i="11"/>
  <c r="G80" i="11"/>
  <c r="H80" i="11"/>
  <c r="I80" i="11"/>
  <c r="J80" i="11"/>
  <c r="L80" i="11"/>
  <c r="M80" i="11"/>
  <c r="N80" i="11"/>
  <c r="O80" i="11"/>
  <c r="Q80" i="11"/>
  <c r="R80" i="11"/>
  <c r="S80" i="11"/>
  <c r="T80" i="11"/>
  <c r="A81" i="11"/>
  <c r="B81" i="11"/>
  <c r="C81" i="11"/>
  <c r="D81" i="11"/>
  <c r="E81" i="11"/>
  <c r="F81" i="11"/>
  <c r="G81" i="11"/>
  <c r="H81" i="11"/>
  <c r="I81" i="11"/>
  <c r="J81" i="11"/>
  <c r="K81" i="11"/>
  <c r="L81" i="11"/>
  <c r="M81" i="11"/>
  <c r="N81" i="11"/>
  <c r="O81" i="11"/>
  <c r="P81" i="11"/>
  <c r="Q81" i="11"/>
  <c r="R81" i="11"/>
  <c r="S81" i="11"/>
  <c r="T81" i="11"/>
  <c r="B82" i="11"/>
  <c r="C82" i="11"/>
  <c r="D82" i="11"/>
  <c r="E82" i="11"/>
  <c r="G82" i="11"/>
  <c r="H82" i="11"/>
  <c r="I82" i="11"/>
  <c r="J82" i="11"/>
  <c r="L82" i="11"/>
  <c r="M82" i="11"/>
  <c r="N82" i="11"/>
  <c r="O82" i="11"/>
  <c r="Q82" i="11"/>
  <c r="R82" i="11"/>
  <c r="S82" i="11"/>
  <c r="T82" i="11"/>
  <c r="B83" i="11"/>
  <c r="C83" i="11"/>
  <c r="D83" i="11"/>
  <c r="E83" i="11"/>
  <c r="G83" i="11"/>
  <c r="H83" i="11"/>
  <c r="I83" i="11"/>
  <c r="J83" i="11"/>
  <c r="L83" i="11"/>
  <c r="M83" i="11"/>
  <c r="N83" i="11"/>
  <c r="O83" i="11"/>
  <c r="Q83" i="11"/>
  <c r="R83" i="11"/>
  <c r="S83" i="11"/>
  <c r="T83" i="11"/>
  <c r="B84" i="11"/>
  <c r="C84" i="11"/>
  <c r="D84" i="11"/>
  <c r="E84" i="11"/>
  <c r="G84" i="11"/>
  <c r="H84" i="11"/>
  <c r="I84" i="11"/>
  <c r="J84" i="11"/>
  <c r="L84" i="11"/>
  <c r="M84" i="11"/>
  <c r="N84" i="11"/>
  <c r="O84" i="11"/>
  <c r="Q84" i="11"/>
  <c r="R84" i="11"/>
  <c r="S84" i="11"/>
  <c r="T84" i="11"/>
  <c r="A85" i="11"/>
  <c r="B85" i="11"/>
  <c r="C85" i="11"/>
  <c r="D85" i="11"/>
  <c r="E85" i="11"/>
  <c r="F85" i="11"/>
  <c r="G85" i="11"/>
  <c r="H85" i="11"/>
  <c r="I85" i="11"/>
  <c r="J85" i="11"/>
  <c r="K85" i="11"/>
  <c r="L85" i="11"/>
  <c r="M85" i="11"/>
  <c r="N85" i="11"/>
  <c r="O85" i="11"/>
  <c r="P85" i="11"/>
  <c r="Q85" i="11"/>
  <c r="R85" i="11"/>
  <c r="S85" i="11"/>
  <c r="T85" i="11"/>
  <c r="B86" i="11"/>
  <c r="C86" i="11"/>
  <c r="D86" i="11"/>
  <c r="E86" i="11"/>
  <c r="G86" i="11"/>
  <c r="H86" i="11"/>
  <c r="I86" i="11"/>
  <c r="J86" i="11"/>
  <c r="L86" i="11"/>
  <c r="M86" i="11"/>
  <c r="N86" i="11"/>
  <c r="O86" i="11"/>
  <c r="Q86" i="11"/>
  <c r="R86" i="11"/>
  <c r="S86" i="11"/>
  <c r="T86" i="11"/>
  <c r="B87" i="11"/>
  <c r="C87" i="11"/>
  <c r="D87" i="11"/>
  <c r="E87" i="11"/>
  <c r="G87" i="11"/>
  <c r="H87" i="11"/>
  <c r="I87" i="11"/>
  <c r="J87" i="11"/>
  <c r="L87" i="11"/>
  <c r="M87" i="11"/>
  <c r="N87" i="11"/>
  <c r="O87" i="11"/>
  <c r="Q87" i="11"/>
  <c r="R87" i="11"/>
  <c r="S87" i="11"/>
  <c r="T87" i="11"/>
  <c r="B88" i="11"/>
  <c r="C88" i="11"/>
  <c r="D88" i="11"/>
  <c r="E88" i="11"/>
  <c r="G88" i="11"/>
  <c r="H88" i="11"/>
  <c r="I88" i="11"/>
  <c r="J88" i="11"/>
  <c r="L88" i="11"/>
  <c r="M88" i="11"/>
  <c r="N88" i="11"/>
  <c r="O88" i="11"/>
  <c r="Q88" i="11"/>
  <c r="R88" i="11"/>
  <c r="S88" i="11"/>
  <c r="T88" i="11"/>
  <c r="T4" i="11"/>
  <c r="S4" i="11"/>
  <c r="R4" i="11"/>
  <c r="Q4" i="11"/>
  <c r="O4" i="11"/>
  <c r="N4" i="11"/>
  <c r="M4" i="11"/>
  <c r="L4" i="11"/>
  <c r="J4" i="11"/>
  <c r="I4" i="11"/>
  <c r="H4" i="11"/>
  <c r="G4" i="11"/>
  <c r="E4" i="11"/>
  <c r="D4" i="11"/>
  <c r="C4" i="11"/>
  <c r="B4" i="11"/>
  <c r="T3" i="11"/>
  <c r="S3" i="11"/>
  <c r="R3" i="11"/>
  <c r="Q3" i="11"/>
  <c r="O3" i="11"/>
  <c r="N3" i="11"/>
  <c r="M3" i="11"/>
  <c r="L3" i="11"/>
  <c r="J3" i="11"/>
  <c r="I3" i="11"/>
  <c r="H3" i="11"/>
  <c r="G3" i="11"/>
  <c r="E3" i="11"/>
  <c r="D3" i="11"/>
  <c r="C3" i="11"/>
  <c r="B3" i="11"/>
  <c r="T2" i="11"/>
  <c r="S2" i="11"/>
  <c r="R2" i="11"/>
  <c r="Q2" i="11"/>
  <c r="O2" i="11"/>
  <c r="N2" i="11"/>
  <c r="M2" i="11"/>
  <c r="L2" i="11"/>
  <c r="J2" i="11"/>
  <c r="I2" i="11"/>
  <c r="H2" i="11"/>
  <c r="G2" i="11"/>
  <c r="E2" i="11"/>
  <c r="D2" i="11"/>
  <c r="C2" i="11"/>
  <c r="B2" i="11"/>
  <c r="T1" i="11"/>
  <c r="S1" i="11"/>
  <c r="R1" i="11"/>
  <c r="Q1" i="11"/>
  <c r="P1" i="11"/>
  <c r="O1" i="11"/>
  <c r="N1" i="11"/>
  <c r="M1" i="11"/>
  <c r="L1" i="11"/>
  <c r="K1" i="11"/>
  <c r="J1" i="11"/>
  <c r="I1" i="11"/>
  <c r="H1" i="11"/>
  <c r="G1" i="11"/>
  <c r="F1" i="11"/>
  <c r="E1" i="11"/>
  <c r="D1" i="11"/>
  <c r="C1" i="11"/>
  <c r="B1" i="11"/>
  <c r="A1" i="11"/>
  <c r="A5" i="9"/>
  <c r="B5" i="9"/>
  <c r="C5" i="9"/>
  <c r="D5" i="9"/>
  <c r="E5" i="9"/>
  <c r="F5" i="9"/>
  <c r="G5" i="9"/>
  <c r="H5" i="9"/>
  <c r="I5" i="9"/>
  <c r="J5" i="9"/>
  <c r="K5" i="9"/>
  <c r="L5" i="9"/>
  <c r="M5" i="9"/>
  <c r="N5" i="9"/>
  <c r="O5" i="9"/>
  <c r="P5" i="9"/>
  <c r="Q5" i="9"/>
  <c r="R5" i="9"/>
  <c r="S5" i="9"/>
  <c r="T5" i="9"/>
  <c r="B6" i="9"/>
  <c r="C6" i="9"/>
  <c r="D6" i="9"/>
  <c r="E6" i="9"/>
  <c r="G6" i="9"/>
  <c r="H6" i="9"/>
  <c r="I6" i="9"/>
  <c r="J6" i="9"/>
  <c r="L6" i="9"/>
  <c r="M6" i="9"/>
  <c r="N6" i="9"/>
  <c r="O6" i="9"/>
  <c r="Q6" i="9"/>
  <c r="R6" i="9"/>
  <c r="S6" i="9"/>
  <c r="T6" i="9"/>
  <c r="B7" i="9"/>
  <c r="C7" i="9"/>
  <c r="D7" i="9"/>
  <c r="E7" i="9"/>
  <c r="G7" i="9"/>
  <c r="H7" i="9"/>
  <c r="I7" i="9"/>
  <c r="J7" i="9"/>
  <c r="L7" i="9"/>
  <c r="M7" i="9"/>
  <c r="N7" i="9"/>
  <c r="O7" i="9"/>
  <c r="Q7" i="9"/>
  <c r="R7" i="9"/>
  <c r="S7" i="9"/>
  <c r="T7" i="9"/>
  <c r="B8" i="9"/>
  <c r="C8" i="9"/>
  <c r="D8" i="9"/>
  <c r="E8" i="9"/>
  <c r="G8" i="9"/>
  <c r="H8" i="9"/>
  <c r="I8" i="9"/>
  <c r="J8" i="9"/>
  <c r="L8" i="9"/>
  <c r="M8" i="9"/>
  <c r="N8" i="9"/>
  <c r="O8" i="9"/>
  <c r="Q8" i="9"/>
  <c r="R8" i="9"/>
  <c r="S8" i="9"/>
  <c r="T8" i="9"/>
  <c r="A9" i="9"/>
  <c r="B9" i="9"/>
  <c r="C9" i="9"/>
  <c r="D9" i="9"/>
  <c r="E9" i="9"/>
  <c r="F9" i="9"/>
  <c r="G9" i="9"/>
  <c r="H9" i="9"/>
  <c r="I9" i="9"/>
  <c r="J9" i="9"/>
  <c r="K9" i="9"/>
  <c r="L9" i="9"/>
  <c r="M9" i="9"/>
  <c r="N9" i="9"/>
  <c r="O9" i="9"/>
  <c r="P9" i="9"/>
  <c r="Q9" i="9"/>
  <c r="R9" i="9"/>
  <c r="S9" i="9"/>
  <c r="T9" i="9"/>
  <c r="B10" i="9"/>
  <c r="C10" i="9"/>
  <c r="D10" i="9"/>
  <c r="E10" i="9"/>
  <c r="G10" i="9"/>
  <c r="H10" i="9"/>
  <c r="I10" i="9"/>
  <c r="J10" i="9"/>
  <c r="L10" i="9"/>
  <c r="M10" i="9"/>
  <c r="N10" i="9"/>
  <c r="O10" i="9"/>
  <c r="Q10" i="9"/>
  <c r="R10" i="9"/>
  <c r="S10" i="9"/>
  <c r="T10" i="9"/>
  <c r="B11" i="9"/>
  <c r="C11" i="9"/>
  <c r="D11" i="9"/>
  <c r="E11" i="9"/>
  <c r="G11" i="9"/>
  <c r="H11" i="9"/>
  <c r="I11" i="9"/>
  <c r="J11" i="9"/>
  <c r="L11" i="9"/>
  <c r="M11" i="9"/>
  <c r="N11" i="9"/>
  <c r="O11" i="9"/>
  <c r="Q11" i="9"/>
  <c r="R11" i="9"/>
  <c r="S11" i="9"/>
  <c r="T11" i="9"/>
  <c r="B12" i="9"/>
  <c r="C12" i="9"/>
  <c r="D12" i="9"/>
  <c r="E12" i="9"/>
  <c r="G12" i="9"/>
  <c r="H12" i="9"/>
  <c r="I12" i="9"/>
  <c r="J12" i="9"/>
  <c r="L12" i="9"/>
  <c r="M12" i="9"/>
  <c r="N12" i="9"/>
  <c r="O12" i="9"/>
  <c r="Q12" i="9"/>
  <c r="R12" i="9"/>
  <c r="S12" i="9"/>
  <c r="T12" i="9"/>
  <c r="A13" i="9"/>
  <c r="B13" i="9"/>
  <c r="C13" i="9"/>
  <c r="D13" i="9"/>
  <c r="E13" i="9"/>
  <c r="F13" i="9"/>
  <c r="G13" i="9"/>
  <c r="H13" i="9"/>
  <c r="I13" i="9"/>
  <c r="J13" i="9"/>
  <c r="K13" i="9"/>
  <c r="L13" i="9"/>
  <c r="M13" i="9"/>
  <c r="N13" i="9"/>
  <c r="O13" i="9"/>
  <c r="P13" i="9"/>
  <c r="Q13" i="9"/>
  <c r="R13" i="9"/>
  <c r="S13" i="9"/>
  <c r="T13" i="9"/>
  <c r="B14" i="9"/>
  <c r="C14" i="9"/>
  <c r="D14" i="9"/>
  <c r="E14" i="9"/>
  <c r="G14" i="9"/>
  <c r="H14" i="9"/>
  <c r="I14" i="9"/>
  <c r="J14" i="9"/>
  <c r="L14" i="9"/>
  <c r="M14" i="9"/>
  <c r="N14" i="9"/>
  <c r="O14" i="9"/>
  <c r="Q14" i="9"/>
  <c r="R14" i="9"/>
  <c r="S14" i="9"/>
  <c r="T14" i="9"/>
  <c r="B15" i="9"/>
  <c r="C15" i="9"/>
  <c r="D15" i="9"/>
  <c r="E15" i="9"/>
  <c r="G15" i="9"/>
  <c r="H15" i="9"/>
  <c r="I15" i="9"/>
  <c r="J15" i="9"/>
  <c r="L15" i="9"/>
  <c r="M15" i="9"/>
  <c r="N15" i="9"/>
  <c r="O15" i="9"/>
  <c r="Q15" i="9"/>
  <c r="R15" i="9"/>
  <c r="S15" i="9"/>
  <c r="T15" i="9"/>
  <c r="B16" i="9"/>
  <c r="C16" i="9"/>
  <c r="D16" i="9"/>
  <c r="E16" i="9"/>
  <c r="G16" i="9"/>
  <c r="H16" i="9"/>
  <c r="I16" i="9"/>
  <c r="J16" i="9"/>
  <c r="L16" i="9"/>
  <c r="M16" i="9"/>
  <c r="N16" i="9"/>
  <c r="O16" i="9"/>
  <c r="Q16" i="9"/>
  <c r="R16" i="9"/>
  <c r="S16" i="9"/>
  <c r="T16" i="9"/>
  <c r="A17" i="9"/>
  <c r="B17" i="9"/>
  <c r="C17" i="9"/>
  <c r="D17" i="9"/>
  <c r="E17" i="9"/>
  <c r="F17" i="9"/>
  <c r="G17" i="9"/>
  <c r="H17" i="9"/>
  <c r="I17" i="9"/>
  <c r="J17" i="9"/>
  <c r="K17" i="9"/>
  <c r="L17" i="9"/>
  <c r="M17" i="9"/>
  <c r="N17" i="9"/>
  <c r="O17" i="9"/>
  <c r="P17" i="9"/>
  <c r="Q17" i="9"/>
  <c r="R17" i="9"/>
  <c r="S17" i="9"/>
  <c r="T17" i="9"/>
  <c r="B18" i="9"/>
  <c r="C18" i="9"/>
  <c r="D18" i="9"/>
  <c r="E18" i="9"/>
  <c r="G18" i="9"/>
  <c r="H18" i="9"/>
  <c r="I18" i="9"/>
  <c r="J18" i="9"/>
  <c r="L18" i="9"/>
  <c r="M18" i="9"/>
  <c r="N18" i="9"/>
  <c r="O18" i="9"/>
  <c r="Q18" i="9"/>
  <c r="R18" i="9"/>
  <c r="S18" i="9"/>
  <c r="T18" i="9"/>
  <c r="B19" i="9"/>
  <c r="C19" i="9"/>
  <c r="D19" i="9"/>
  <c r="E19" i="9"/>
  <c r="G19" i="9"/>
  <c r="H19" i="9"/>
  <c r="I19" i="9"/>
  <c r="J19" i="9"/>
  <c r="L19" i="9"/>
  <c r="M19" i="9"/>
  <c r="N19" i="9"/>
  <c r="O19" i="9"/>
  <c r="Q19" i="9"/>
  <c r="R19" i="9"/>
  <c r="S19" i="9"/>
  <c r="T19" i="9"/>
  <c r="B20" i="9"/>
  <c r="C20" i="9"/>
  <c r="D20" i="9"/>
  <c r="E20" i="9"/>
  <c r="G20" i="9"/>
  <c r="H20" i="9"/>
  <c r="I20" i="9"/>
  <c r="J20" i="9"/>
  <c r="L20" i="9"/>
  <c r="M20" i="9"/>
  <c r="N20" i="9"/>
  <c r="O20" i="9"/>
  <c r="Q20" i="9"/>
  <c r="R20" i="9"/>
  <c r="S20" i="9"/>
  <c r="T20" i="9"/>
  <c r="A21" i="9"/>
  <c r="B21" i="9"/>
  <c r="C21" i="9"/>
  <c r="D21" i="9"/>
  <c r="E21" i="9"/>
  <c r="F21" i="9"/>
  <c r="G21" i="9"/>
  <c r="H21" i="9"/>
  <c r="I21" i="9"/>
  <c r="J21" i="9"/>
  <c r="K21" i="9"/>
  <c r="L21" i="9"/>
  <c r="M21" i="9"/>
  <c r="N21" i="9"/>
  <c r="O21" i="9"/>
  <c r="P21" i="9"/>
  <c r="Q21" i="9"/>
  <c r="R21" i="9"/>
  <c r="S21" i="9"/>
  <c r="T21" i="9"/>
  <c r="B22" i="9"/>
  <c r="C22" i="9"/>
  <c r="D22" i="9"/>
  <c r="E22" i="9"/>
  <c r="G22" i="9"/>
  <c r="H22" i="9"/>
  <c r="I22" i="9"/>
  <c r="J22" i="9"/>
  <c r="L22" i="9"/>
  <c r="M22" i="9"/>
  <c r="N22" i="9"/>
  <c r="O22" i="9"/>
  <c r="Q22" i="9"/>
  <c r="R22" i="9"/>
  <c r="S22" i="9"/>
  <c r="T22" i="9"/>
  <c r="B23" i="9"/>
  <c r="C23" i="9"/>
  <c r="D23" i="9"/>
  <c r="E23" i="9"/>
  <c r="G23" i="9"/>
  <c r="H23" i="9"/>
  <c r="I23" i="9"/>
  <c r="J23" i="9"/>
  <c r="L23" i="9"/>
  <c r="M23" i="9"/>
  <c r="N23" i="9"/>
  <c r="O23" i="9"/>
  <c r="Q23" i="9"/>
  <c r="R23" i="9"/>
  <c r="S23" i="9"/>
  <c r="T23" i="9"/>
  <c r="B24" i="9"/>
  <c r="C24" i="9"/>
  <c r="D24" i="9"/>
  <c r="E24" i="9"/>
  <c r="G24" i="9"/>
  <c r="H24" i="9"/>
  <c r="I24" i="9"/>
  <c r="J24" i="9"/>
  <c r="L24" i="9"/>
  <c r="M24" i="9"/>
  <c r="N24" i="9"/>
  <c r="O24" i="9"/>
  <c r="Q24" i="9"/>
  <c r="R24" i="9"/>
  <c r="S24" i="9"/>
  <c r="T24" i="9"/>
  <c r="A25" i="9"/>
  <c r="B25" i="9"/>
  <c r="C25" i="9"/>
  <c r="D25" i="9"/>
  <c r="E25" i="9"/>
  <c r="F25" i="9"/>
  <c r="G25" i="9"/>
  <c r="H25" i="9"/>
  <c r="I25" i="9"/>
  <c r="J25" i="9"/>
  <c r="K25" i="9"/>
  <c r="L25" i="9"/>
  <c r="M25" i="9"/>
  <c r="N25" i="9"/>
  <c r="O25" i="9"/>
  <c r="P25" i="9"/>
  <c r="Q25" i="9"/>
  <c r="R25" i="9"/>
  <c r="S25" i="9"/>
  <c r="T25" i="9"/>
  <c r="B26" i="9"/>
  <c r="C26" i="9"/>
  <c r="D26" i="9"/>
  <c r="E26" i="9"/>
  <c r="G26" i="9"/>
  <c r="H26" i="9"/>
  <c r="I26" i="9"/>
  <c r="J26" i="9"/>
  <c r="L26" i="9"/>
  <c r="M26" i="9"/>
  <c r="N26" i="9"/>
  <c r="O26" i="9"/>
  <c r="Q26" i="9"/>
  <c r="R26" i="9"/>
  <c r="S26" i="9"/>
  <c r="T26" i="9"/>
  <c r="B27" i="9"/>
  <c r="C27" i="9"/>
  <c r="D27" i="9"/>
  <c r="E27" i="9"/>
  <c r="G27" i="9"/>
  <c r="H27" i="9"/>
  <c r="I27" i="9"/>
  <c r="J27" i="9"/>
  <c r="L27" i="9"/>
  <c r="M27" i="9"/>
  <c r="N27" i="9"/>
  <c r="O27" i="9"/>
  <c r="Q27" i="9"/>
  <c r="R27" i="9"/>
  <c r="S27" i="9"/>
  <c r="T27" i="9"/>
  <c r="B28" i="9"/>
  <c r="C28" i="9"/>
  <c r="D28" i="9"/>
  <c r="E28" i="9"/>
  <c r="G28" i="9"/>
  <c r="H28" i="9"/>
  <c r="I28" i="9"/>
  <c r="J28" i="9"/>
  <c r="L28" i="9"/>
  <c r="M28" i="9"/>
  <c r="N28" i="9"/>
  <c r="O28" i="9"/>
  <c r="Q28" i="9"/>
  <c r="R28" i="9"/>
  <c r="S28" i="9"/>
  <c r="T28" i="9"/>
  <c r="A29" i="9"/>
  <c r="B29" i="9"/>
  <c r="C29" i="9"/>
  <c r="D29" i="9"/>
  <c r="E29" i="9"/>
  <c r="F29" i="9"/>
  <c r="G29" i="9"/>
  <c r="H29" i="9"/>
  <c r="I29" i="9"/>
  <c r="J29" i="9"/>
  <c r="K29" i="9"/>
  <c r="L29" i="9"/>
  <c r="M29" i="9"/>
  <c r="N29" i="9"/>
  <c r="O29" i="9"/>
  <c r="P29" i="9"/>
  <c r="Q29" i="9"/>
  <c r="R29" i="9"/>
  <c r="S29" i="9"/>
  <c r="T29" i="9"/>
  <c r="B30" i="9"/>
  <c r="C30" i="9"/>
  <c r="D30" i="9"/>
  <c r="E30" i="9"/>
  <c r="G30" i="9"/>
  <c r="H30" i="9"/>
  <c r="I30" i="9"/>
  <c r="J30" i="9"/>
  <c r="L30" i="9"/>
  <c r="M30" i="9"/>
  <c r="N30" i="9"/>
  <c r="O30" i="9"/>
  <c r="Q30" i="9"/>
  <c r="R30" i="9"/>
  <c r="S30" i="9"/>
  <c r="T30" i="9"/>
  <c r="B31" i="9"/>
  <c r="C31" i="9"/>
  <c r="D31" i="9"/>
  <c r="E31" i="9"/>
  <c r="G31" i="9"/>
  <c r="H31" i="9"/>
  <c r="I31" i="9"/>
  <c r="J31" i="9"/>
  <c r="L31" i="9"/>
  <c r="M31" i="9"/>
  <c r="N31" i="9"/>
  <c r="O31" i="9"/>
  <c r="Q31" i="9"/>
  <c r="R31" i="9"/>
  <c r="S31" i="9"/>
  <c r="T31" i="9"/>
  <c r="B32" i="9"/>
  <c r="C32" i="9"/>
  <c r="D32" i="9"/>
  <c r="E32" i="9"/>
  <c r="G32" i="9"/>
  <c r="H32" i="9"/>
  <c r="I32" i="9"/>
  <c r="J32" i="9"/>
  <c r="L32" i="9"/>
  <c r="M32" i="9"/>
  <c r="N32" i="9"/>
  <c r="O32" i="9"/>
  <c r="Q32" i="9"/>
  <c r="R32" i="9"/>
  <c r="S32" i="9"/>
  <c r="T32" i="9"/>
  <c r="A33" i="9"/>
  <c r="B33" i="9"/>
  <c r="C33" i="9"/>
  <c r="D33" i="9"/>
  <c r="E33" i="9"/>
  <c r="F33" i="9"/>
  <c r="G33" i="9"/>
  <c r="H33" i="9"/>
  <c r="I33" i="9"/>
  <c r="J33" i="9"/>
  <c r="K33" i="9"/>
  <c r="L33" i="9"/>
  <c r="M33" i="9"/>
  <c r="N33" i="9"/>
  <c r="O33" i="9"/>
  <c r="P33" i="9"/>
  <c r="Q33" i="9"/>
  <c r="R33" i="9"/>
  <c r="S33" i="9"/>
  <c r="T33" i="9"/>
  <c r="B34" i="9"/>
  <c r="C34" i="9"/>
  <c r="D34" i="9"/>
  <c r="E34" i="9"/>
  <c r="G34" i="9"/>
  <c r="H34" i="9"/>
  <c r="I34" i="9"/>
  <c r="J34" i="9"/>
  <c r="L34" i="9"/>
  <c r="M34" i="9"/>
  <c r="N34" i="9"/>
  <c r="O34" i="9"/>
  <c r="Q34" i="9"/>
  <c r="R34" i="9"/>
  <c r="S34" i="9"/>
  <c r="T34" i="9"/>
  <c r="B35" i="9"/>
  <c r="C35" i="9"/>
  <c r="D35" i="9"/>
  <c r="E35" i="9"/>
  <c r="G35" i="9"/>
  <c r="H35" i="9"/>
  <c r="I35" i="9"/>
  <c r="J35" i="9"/>
  <c r="L35" i="9"/>
  <c r="M35" i="9"/>
  <c r="N35" i="9"/>
  <c r="O35" i="9"/>
  <c r="Q35" i="9"/>
  <c r="R35" i="9"/>
  <c r="S35" i="9"/>
  <c r="T35" i="9"/>
  <c r="B36" i="9"/>
  <c r="C36" i="9"/>
  <c r="D36" i="9"/>
  <c r="E36" i="9"/>
  <c r="G36" i="9"/>
  <c r="H36" i="9"/>
  <c r="I36" i="9"/>
  <c r="J36" i="9"/>
  <c r="L36" i="9"/>
  <c r="M36" i="9"/>
  <c r="N36" i="9"/>
  <c r="O36" i="9"/>
  <c r="Q36" i="9"/>
  <c r="R36" i="9"/>
  <c r="S36" i="9"/>
  <c r="T36" i="9"/>
  <c r="A37" i="9"/>
  <c r="B37" i="9"/>
  <c r="C37" i="9"/>
  <c r="D37" i="9"/>
  <c r="E37" i="9"/>
  <c r="F37" i="9"/>
  <c r="G37" i="9"/>
  <c r="H37" i="9"/>
  <c r="I37" i="9"/>
  <c r="J37" i="9"/>
  <c r="K37" i="9"/>
  <c r="L37" i="9"/>
  <c r="M37" i="9"/>
  <c r="N37" i="9"/>
  <c r="O37" i="9"/>
  <c r="P37" i="9"/>
  <c r="Q37" i="9"/>
  <c r="R37" i="9"/>
  <c r="S37" i="9"/>
  <c r="T37" i="9"/>
  <c r="B38" i="9"/>
  <c r="C38" i="9"/>
  <c r="D38" i="9"/>
  <c r="E38" i="9"/>
  <c r="G38" i="9"/>
  <c r="H38" i="9"/>
  <c r="I38" i="9"/>
  <c r="J38" i="9"/>
  <c r="L38" i="9"/>
  <c r="M38" i="9"/>
  <c r="N38" i="9"/>
  <c r="O38" i="9"/>
  <c r="Q38" i="9"/>
  <c r="R38" i="9"/>
  <c r="S38" i="9"/>
  <c r="T38" i="9"/>
  <c r="B39" i="9"/>
  <c r="C39" i="9"/>
  <c r="D39" i="9"/>
  <c r="E39" i="9"/>
  <c r="G39" i="9"/>
  <c r="H39" i="9"/>
  <c r="I39" i="9"/>
  <c r="J39" i="9"/>
  <c r="L39" i="9"/>
  <c r="M39" i="9"/>
  <c r="N39" i="9"/>
  <c r="O39" i="9"/>
  <c r="Q39" i="9"/>
  <c r="R39" i="9"/>
  <c r="S39" i="9"/>
  <c r="T39" i="9"/>
  <c r="B40" i="9"/>
  <c r="C40" i="9"/>
  <c r="D40" i="9"/>
  <c r="E40" i="9"/>
  <c r="G40" i="9"/>
  <c r="H40" i="9"/>
  <c r="I40" i="9"/>
  <c r="J40" i="9"/>
  <c r="L40" i="9"/>
  <c r="M40" i="9"/>
  <c r="N40" i="9"/>
  <c r="O40" i="9"/>
  <c r="Q40" i="9"/>
  <c r="R40" i="9"/>
  <c r="S40" i="9"/>
  <c r="T40" i="9"/>
  <c r="A41" i="9"/>
  <c r="B41" i="9"/>
  <c r="C41" i="9"/>
  <c r="D41" i="9"/>
  <c r="E41" i="9"/>
  <c r="F41" i="9"/>
  <c r="G41" i="9"/>
  <c r="H41" i="9"/>
  <c r="I41" i="9"/>
  <c r="J41" i="9"/>
  <c r="K41" i="9"/>
  <c r="L41" i="9"/>
  <c r="M41" i="9"/>
  <c r="N41" i="9"/>
  <c r="O41" i="9"/>
  <c r="P41" i="9"/>
  <c r="Q41" i="9"/>
  <c r="R41" i="9"/>
  <c r="S41" i="9"/>
  <c r="T41" i="9"/>
  <c r="B42" i="9"/>
  <c r="C42" i="9"/>
  <c r="D42" i="9"/>
  <c r="E42" i="9"/>
  <c r="G42" i="9"/>
  <c r="H42" i="9"/>
  <c r="I42" i="9"/>
  <c r="J42" i="9"/>
  <c r="L42" i="9"/>
  <c r="M42" i="9"/>
  <c r="N42" i="9"/>
  <c r="O42" i="9"/>
  <c r="Q42" i="9"/>
  <c r="R42" i="9"/>
  <c r="S42" i="9"/>
  <c r="T42" i="9"/>
  <c r="B43" i="9"/>
  <c r="C43" i="9"/>
  <c r="D43" i="9"/>
  <c r="E43" i="9"/>
  <c r="G43" i="9"/>
  <c r="H43" i="9"/>
  <c r="I43" i="9"/>
  <c r="J43" i="9"/>
  <c r="L43" i="9"/>
  <c r="M43" i="9"/>
  <c r="N43" i="9"/>
  <c r="O43" i="9"/>
  <c r="Q43" i="9"/>
  <c r="R43" i="9"/>
  <c r="S43" i="9"/>
  <c r="T43" i="9"/>
  <c r="B44" i="9"/>
  <c r="C44" i="9"/>
  <c r="D44" i="9"/>
  <c r="E44" i="9"/>
  <c r="G44" i="9"/>
  <c r="H44" i="9"/>
  <c r="I44" i="9"/>
  <c r="J44" i="9"/>
  <c r="L44" i="9"/>
  <c r="M44" i="9"/>
  <c r="N44" i="9"/>
  <c r="O44" i="9"/>
  <c r="Q44" i="9"/>
  <c r="R44" i="9"/>
  <c r="S44" i="9"/>
  <c r="T44" i="9"/>
  <c r="A45" i="9"/>
  <c r="B45" i="9"/>
  <c r="C45" i="9"/>
  <c r="D45" i="9"/>
  <c r="E45" i="9"/>
  <c r="F45" i="9"/>
  <c r="G45" i="9"/>
  <c r="H45" i="9"/>
  <c r="I45" i="9"/>
  <c r="J45" i="9"/>
  <c r="K45" i="9"/>
  <c r="L45" i="9"/>
  <c r="M45" i="9"/>
  <c r="N45" i="9"/>
  <c r="O45" i="9"/>
  <c r="P45" i="9"/>
  <c r="Q45" i="9"/>
  <c r="R45" i="9"/>
  <c r="S45" i="9"/>
  <c r="T45" i="9"/>
  <c r="B46" i="9"/>
  <c r="C46" i="9"/>
  <c r="D46" i="9"/>
  <c r="E46" i="9"/>
  <c r="G46" i="9"/>
  <c r="H46" i="9"/>
  <c r="I46" i="9"/>
  <c r="J46" i="9"/>
  <c r="L46" i="9"/>
  <c r="M46" i="9"/>
  <c r="N46" i="9"/>
  <c r="O46" i="9"/>
  <c r="Q46" i="9"/>
  <c r="R46" i="9"/>
  <c r="S46" i="9"/>
  <c r="T46" i="9"/>
  <c r="B47" i="9"/>
  <c r="C47" i="9"/>
  <c r="D47" i="9"/>
  <c r="E47" i="9"/>
  <c r="G47" i="9"/>
  <c r="H47" i="9"/>
  <c r="I47" i="9"/>
  <c r="J47" i="9"/>
  <c r="L47" i="9"/>
  <c r="M47" i="9"/>
  <c r="N47" i="9"/>
  <c r="O47" i="9"/>
  <c r="Q47" i="9"/>
  <c r="R47" i="9"/>
  <c r="S47" i="9"/>
  <c r="T47" i="9"/>
  <c r="B48" i="9"/>
  <c r="C48" i="9"/>
  <c r="D48" i="9"/>
  <c r="E48" i="9"/>
  <c r="G48" i="9"/>
  <c r="H48" i="9"/>
  <c r="I48" i="9"/>
  <c r="J48" i="9"/>
  <c r="L48" i="9"/>
  <c r="M48" i="9"/>
  <c r="N48" i="9"/>
  <c r="O48" i="9"/>
  <c r="Q48" i="9"/>
  <c r="R48" i="9"/>
  <c r="S48" i="9"/>
  <c r="T48" i="9"/>
  <c r="A49" i="9"/>
  <c r="B49" i="9"/>
  <c r="C49" i="9"/>
  <c r="D49" i="9"/>
  <c r="E49" i="9"/>
  <c r="F49" i="9"/>
  <c r="G49" i="9"/>
  <c r="H49" i="9"/>
  <c r="I49" i="9"/>
  <c r="J49" i="9"/>
  <c r="K49" i="9"/>
  <c r="L49" i="9"/>
  <c r="M49" i="9"/>
  <c r="N49" i="9"/>
  <c r="O49" i="9"/>
  <c r="P49" i="9"/>
  <c r="Q49" i="9"/>
  <c r="R49" i="9"/>
  <c r="S49" i="9"/>
  <c r="T49" i="9"/>
  <c r="B50" i="9"/>
  <c r="C50" i="9"/>
  <c r="D50" i="9"/>
  <c r="E50" i="9"/>
  <c r="G50" i="9"/>
  <c r="H50" i="9"/>
  <c r="I50" i="9"/>
  <c r="J50" i="9"/>
  <c r="L50" i="9"/>
  <c r="M50" i="9"/>
  <c r="N50" i="9"/>
  <c r="O50" i="9"/>
  <c r="Q50" i="9"/>
  <c r="R50" i="9"/>
  <c r="S50" i="9"/>
  <c r="T50" i="9"/>
  <c r="B51" i="9"/>
  <c r="C51" i="9"/>
  <c r="D51" i="9"/>
  <c r="E51" i="9"/>
  <c r="G51" i="9"/>
  <c r="H51" i="9"/>
  <c r="I51" i="9"/>
  <c r="J51" i="9"/>
  <c r="L51" i="9"/>
  <c r="M51" i="9"/>
  <c r="N51" i="9"/>
  <c r="O51" i="9"/>
  <c r="Q51" i="9"/>
  <c r="R51" i="9"/>
  <c r="S51" i="9"/>
  <c r="T51" i="9"/>
  <c r="B52" i="9"/>
  <c r="C52" i="9"/>
  <c r="D52" i="9"/>
  <c r="E52" i="9"/>
  <c r="G52" i="9"/>
  <c r="H52" i="9"/>
  <c r="I52" i="9"/>
  <c r="J52" i="9"/>
  <c r="L52" i="9"/>
  <c r="M52" i="9"/>
  <c r="N52" i="9"/>
  <c r="O52" i="9"/>
  <c r="Q52" i="9"/>
  <c r="R52" i="9"/>
  <c r="S52" i="9"/>
  <c r="T52" i="9"/>
  <c r="A53" i="9"/>
  <c r="B53" i="9"/>
  <c r="C53" i="9"/>
  <c r="D53" i="9"/>
  <c r="E53" i="9"/>
  <c r="F53" i="9"/>
  <c r="G53" i="9"/>
  <c r="H53" i="9"/>
  <c r="I53" i="9"/>
  <c r="J53" i="9"/>
  <c r="K53" i="9"/>
  <c r="L53" i="9"/>
  <c r="M53" i="9"/>
  <c r="N53" i="9"/>
  <c r="O53" i="9"/>
  <c r="P53" i="9"/>
  <c r="Q53" i="9"/>
  <c r="R53" i="9"/>
  <c r="S53" i="9"/>
  <c r="T53" i="9"/>
  <c r="B54" i="9"/>
  <c r="C54" i="9"/>
  <c r="D54" i="9"/>
  <c r="E54" i="9"/>
  <c r="G54" i="9"/>
  <c r="H54" i="9"/>
  <c r="I54" i="9"/>
  <c r="J54" i="9"/>
  <c r="L54" i="9"/>
  <c r="M54" i="9"/>
  <c r="N54" i="9"/>
  <c r="O54" i="9"/>
  <c r="Q54" i="9"/>
  <c r="R54" i="9"/>
  <c r="S54" i="9"/>
  <c r="T54" i="9"/>
  <c r="B55" i="9"/>
  <c r="C55" i="9"/>
  <c r="D55" i="9"/>
  <c r="E55" i="9"/>
  <c r="G55" i="9"/>
  <c r="H55" i="9"/>
  <c r="I55" i="9"/>
  <c r="J55" i="9"/>
  <c r="L55" i="9"/>
  <c r="M55" i="9"/>
  <c r="N55" i="9"/>
  <c r="O55" i="9"/>
  <c r="Q55" i="9"/>
  <c r="R55" i="9"/>
  <c r="S55" i="9"/>
  <c r="T55" i="9"/>
  <c r="B56" i="9"/>
  <c r="C56" i="9"/>
  <c r="D56" i="9"/>
  <c r="E56" i="9"/>
  <c r="G56" i="9"/>
  <c r="H56" i="9"/>
  <c r="I56" i="9"/>
  <c r="J56" i="9"/>
  <c r="L56" i="9"/>
  <c r="M56" i="9"/>
  <c r="N56" i="9"/>
  <c r="O56" i="9"/>
  <c r="Q56" i="9"/>
  <c r="R56" i="9"/>
  <c r="S56" i="9"/>
  <c r="T56" i="9"/>
  <c r="A57" i="9"/>
  <c r="B57" i="9"/>
  <c r="C57" i="9"/>
  <c r="D57" i="9"/>
  <c r="E57" i="9"/>
  <c r="F57" i="9"/>
  <c r="G57" i="9"/>
  <c r="H57" i="9"/>
  <c r="I57" i="9"/>
  <c r="J57" i="9"/>
  <c r="K57" i="9"/>
  <c r="L57" i="9"/>
  <c r="M57" i="9"/>
  <c r="N57" i="9"/>
  <c r="O57" i="9"/>
  <c r="P57" i="9"/>
  <c r="Q57" i="9"/>
  <c r="R57" i="9"/>
  <c r="S57" i="9"/>
  <c r="T57" i="9"/>
  <c r="B58" i="9"/>
  <c r="C58" i="9"/>
  <c r="D58" i="9"/>
  <c r="E58" i="9"/>
  <c r="G58" i="9"/>
  <c r="H58" i="9"/>
  <c r="I58" i="9"/>
  <c r="J58" i="9"/>
  <c r="L58" i="9"/>
  <c r="M58" i="9"/>
  <c r="N58" i="9"/>
  <c r="O58" i="9"/>
  <c r="Q58" i="9"/>
  <c r="R58" i="9"/>
  <c r="S58" i="9"/>
  <c r="T58" i="9"/>
  <c r="B59" i="9"/>
  <c r="C59" i="9"/>
  <c r="D59" i="9"/>
  <c r="E59" i="9"/>
  <c r="G59" i="9"/>
  <c r="H59" i="9"/>
  <c r="I59" i="9"/>
  <c r="J59" i="9"/>
  <c r="L59" i="9"/>
  <c r="M59" i="9"/>
  <c r="N59" i="9"/>
  <c r="O59" i="9"/>
  <c r="Q59" i="9"/>
  <c r="R59" i="9"/>
  <c r="S59" i="9"/>
  <c r="T59" i="9"/>
  <c r="B60" i="9"/>
  <c r="C60" i="9"/>
  <c r="D60" i="9"/>
  <c r="E60" i="9"/>
  <c r="G60" i="9"/>
  <c r="H60" i="9"/>
  <c r="I60" i="9"/>
  <c r="J60" i="9"/>
  <c r="L60" i="9"/>
  <c r="M60" i="9"/>
  <c r="N60" i="9"/>
  <c r="O60" i="9"/>
  <c r="Q60" i="9"/>
  <c r="R60" i="9"/>
  <c r="S60" i="9"/>
  <c r="T60" i="9"/>
  <c r="T4" i="9"/>
  <c r="R4" i="9"/>
  <c r="Q4" i="9"/>
  <c r="O4" i="9"/>
  <c r="M4" i="9"/>
  <c r="L4" i="9"/>
  <c r="J4" i="9"/>
  <c r="H4" i="9"/>
  <c r="G4" i="9"/>
  <c r="S4" i="9"/>
  <c r="N4" i="9"/>
  <c r="I4" i="9"/>
  <c r="E4" i="9"/>
  <c r="C4" i="9"/>
  <c r="B4" i="9"/>
  <c r="D4" i="9"/>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AM69" i="10"/>
  <c r="AL69" i="10"/>
  <c r="AK69" i="10"/>
  <c r="AJ69" i="10"/>
  <c r="AM68" i="10"/>
  <c r="AL68" i="10"/>
  <c r="AK68" i="10"/>
  <c r="AJ68" i="10"/>
  <c r="AM67" i="10"/>
  <c r="AL67" i="10"/>
  <c r="AK67" i="10"/>
  <c r="AJ67" i="10"/>
  <c r="AM66" i="10"/>
  <c r="AL66" i="10"/>
  <c r="AK66" i="10"/>
  <c r="AJ66" i="10"/>
  <c r="AM65" i="10"/>
  <c r="AL65" i="10"/>
  <c r="AK65" i="10"/>
  <c r="AJ65" i="10"/>
  <c r="AM64" i="10"/>
  <c r="AL64" i="10"/>
  <c r="AK64" i="10"/>
  <c r="AJ64" i="10"/>
  <c r="AM63" i="10"/>
  <c r="AL63" i="10"/>
  <c r="AK63" i="10"/>
  <c r="AJ63" i="10"/>
  <c r="AM62" i="10"/>
  <c r="AL62" i="10"/>
  <c r="AK62" i="10"/>
  <c r="AJ62" i="10"/>
  <c r="AM61" i="10"/>
  <c r="AL61" i="10"/>
  <c r="AK61" i="10"/>
  <c r="AJ61" i="10"/>
  <c r="AM60" i="10"/>
  <c r="AL60" i="10"/>
  <c r="AK60" i="10"/>
  <c r="AJ60" i="10"/>
  <c r="AM59" i="10"/>
  <c r="AL59" i="10"/>
  <c r="AK59" i="10"/>
  <c r="AJ59" i="10"/>
  <c r="AM58" i="10"/>
  <c r="AL58" i="10"/>
  <c r="AK58" i="10"/>
  <c r="AJ58" i="10"/>
  <c r="AM57" i="10"/>
  <c r="AL57" i="10"/>
  <c r="AK57" i="10"/>
  <c r="AJ57" i="10"/>
  <c r="AM56" i="10"/>
  <c r="AL56" i="10"/>
  <c r="AK56" i="10"/>
  <c r="AJ56" i="10"/>
  <c r="AM55" i="10"/>
  <c r="AL55" i="10"/>
  <c r="AK55" i="10"/>
  <c r="AJ55" i="10"/>
  <c r="AM54" i="10"/>
  <c r="AL54" i="10"/>
  <c r="AK54" i="10"/>
  <c r="AJ54" i="10"/>
  <c r="AM53" i="10"/>
  <c r="AL53" i="10"/>
  <c r="AK53" i="10"/>
  <c r="AJ53" i="10"/>
  <c r="AM52" i="10"/>
  <c r="AL52" i="10"/>
  <c r="AK52" i="10"/>
  <c r="AJ52" i="10"/>
  <c r="AM51" i="10"/>
  <c r="AL51" i="10"/>
  <c r="AK51" i="10"/>
  <c r="AJ51" i="10"/>
  <c r="AM50" i="10"/>
  <c r="AL50" i="10"/>
  <c r="AK50" i="10"/>
  <c r="AJ50" i="10"/>
  <c r="AM49" i="10"/>
  <c r="AL49" i="10"/>
  <c r="AK49" i="10"/>
  <c r="AJ49" i="10"/>
  <c r="AM48" i="10"/>
  <c r="AL48" i="10"/>
  <c r="AK48" i="10"/>
  <c r="AJ48" i="10"/>
  <c r="AM47" i="10"/>
  <c r="AL47" i="10"/>
  <c r="AK47" i="10"/>
  <c r="AJ47" i="10"/>
  <c r="AM46" i="10"/>
  <c r="AL46" i="10"/>
  <c r="AK46" i="10"/>
  <c r="AJ46" i="10"/>
  <c r="AM45" i="10"/>
  <c r="AL45" i="10"/>
  <c r="AK45" i="10"/>
  <c r="AJ45" i="10"/>
  <c r="AM44" i="10"/>
  <c r="AL44" i="10"/>
  <c r="AK44" i="10"/>
  <c r="AJ44" i="10"/>
  <c r="AM43" i="10"/>
  <c r="AL43" i="10"/>
  <c r="AK43" i="10"/>
  <c r="AJ43" i="10"/>
  <c r="AM42" i="10"/>
  <c r="AL42" i="10"/>
  <c r="AK42" i="10"/>
  <c r="AJ42" i="10"/>
  <c r="AM41" i="10"/>
  <c r="AL41" i="10"/>
  <c r="AK41" i="10"/>
  <c r="AJ41" i="10"/>
  <c r="AM40" i="10"/>
  <c r="AL40" i="10"/>
  <c r="AK40" i="10"/>
  <c r="AJ40" i="10"/>
  <c r="AM39" i="10"/>
  <c r="AL39" i="10"/>
  <c r="AK39" i="10"/>
  <c r="AJ39" i="10"/>
  <c r="AM38" i="10"/>
  <c r="AL38" i="10"/>
  <c r="AK38" i="10"/>
  <c r="AJ38" i="10"/>
  <c r="AM37" i="10"/>
  <c r="AL37" i="10"/>
  <c r="AK37" i="10"/>
  <c r="AJ37" i="10"/>
  <c r="AM36" i="10"/>
  <c r="AL36" i="10"/>
  <c r="AK36" i="10"/>
  <c r="AJ36" i="10"/>
  <c r="AM35" i="10"/>
  <c r="AL35" i="10"/>
  <c r="AK35" i="10"/>
  <c r="AJ35" i="10"/>
  <c r="AM34" i="10"/>
  <c r="AL34" i="10"/>
  <c r="AK34" i="10"/>
  <c r="AJ34" i="10"/>
  <c r="AM33" i="10"/>
  <c r="AL33" i="10"/>
  <c r="AK33" i="10"/>
  <c r="AJ33" i="10"/>
  <c r="AM32" i="10"/>
  <c r="AL32" i="10"/>
  <c r="AK32" i="10"/>
  <c r="AJ32" i="10"/>
  <c r="AM31" i="10"/>
  <c r="AL31" i="10"/>
  <c r="AK31" i="10"/>
  <c r="AJ31" i="10"/>
  <c r="AM30" i="10"/>
  <c r="AL30" i="10"/>
  <c r="AK30" i="10"/>
  <c r="AJ30" i="10"/>
  <c r="AM29" i="10"/>
  <c r="AL29" i="10"/>
  <c r="AK29" i="10"/>
  <c r="AJ29" i="10"/>
  <c r="AM28" i="10"/>
  <c r="AL28" i="10"/>
  <c r="AK28" i="10"/>
  <c r="AJ28" i="10"/>
  <c r="AM27" i="10"/>
  <c r="AL27" i="10"/>
  <c r="AK27" i="10"/>
  <c r="AJ27" i="10"/>
  <c r="AM26" i="10"/>
  <c r="AL26" i="10"/>
  <c r="AK26" i="10"/>
  <c r="AJ26" i="10"/>
  <c r="AM25" i="10"/>
  <c r="AL25" i="10"/>
  <c r="AK25" i="10"/>
  <c r="AJ25" i="10"/>
  <c r="AM24" i="10"/>
  <c r="AL24" i="10"/>
  <c r="AK24" i="10"/>
  <c r="AJ24" i="10"/>
  <c r="AM23" i="10"/>
  <c r="AL23" i="10"/>
  <c r="AK23" i="10"/>
  <c r="AJ23" i="10"/>
  <c r="AM22" i="10"/>
  <c r="AL22" i="10"/>
  <c r="AK22" i="10"/>
  <c r="AJ22" i="10"/>
  <c r="AM21" i="10"/>
  <c r="AL21" i="10"/>
  <c r="AK21" i="10"/>
  <c r="AJ21" i="10"/>
  <c r="AM20" i="10"/>
  <c r="AL20" i="10"/>
  <c r="AK20" i="10"/>
  <c r="AJ20" i="10"/>
  <c r="AM19" i="10"/>
  <c r="AL19" i="10"/>
  <c r="AK19" i="10"/>
  <c r="AJ19" i="10"/>
  <c r="AM18" i="10"/>
  <c r="AL18" i="10"/>
  <c r="AK18" i="10"/>
  <c r="AJ18" i="10"/>
  <c r="AM17" i="10"/>
  <c r="AL17" i="10"/>
  <c r="AK17" i="10"/>
  <c r="AJ17" i="10"/>
  <c r="AM16" i="10"/>
  <c r="AL16" i="10"/>
  <c r="AK16" i="10"/>
  <c r="AJ16" i="10"/>
  <c r="AM15" i="10"/>
  <c r="AL15" i="10"/>
  <c r="AK15" i="10"/>
  <c r="AJ15" i="10"/>
  <c r="AM14" i="10"/>
  <c r="AL14" i="10"/>
  <c r="AK14" i="10"/>
  <c r="AJ14" i="10"/>
  <c r="AM13" i="10"/>
  <c r="AL13" i="10"/>
  <c r="AK13" i="10"/>
  <c r="AJ13" i="10"/>
  <c r="AM12" i="10"/>
  <c r="AL12" i="10"/>
  <c r="AK12" i="10"/>
  <c r="AJ12" i="10"/>
  <c r="AM11" i="10"/>
  <c r="AL11" i="10"/>
  <c r="AK11" i="10"/>
  <c r="AJ11" i="10"/>
  <c r="AM10" i="10"/>
  <c r="AL10" i="10"/>
  <c r="AK10" i="10"/>
  <c r="AJ10" i="10"/>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10" i="1"/>
  <c r="M3" i="9"/>
  <c r="O2" i="9"/>
  <c r="O3" i="9"/>
  <c r="N2" i="9"/>
  <c r="J3" i="9"/>
  <c r="J2" i="9"/>
  <c r="J1" i="9"/>
  <c r="I1" i="9"/>
  <c r="H2" i="9"/>
  <c r="H1" i="9"/>
  <c r="C3" i="9"/>
  <c r="T3" i="9"/>
  <c r="S3" i="9"/>
  <c r="R3" i="9"/>
  <c r="T2" i="9"/>
  <c r="S2" i="9"/>
  <c r="R2" i="9"/>
  <c r="T1" i="9"/>
  <c r="S1" i="9"/>
  <c r="N3" i="9"/>
  <c r="M2" i="9"/>
  <c r="O1" i="9"/>
  <c r="N1" i="9"/>
  <c r="I3" i="9"/>
  <c r="H3" i="9"/>
  <c r="I2" i="9"/>
  <c r="E3" i="9"/>
  <c r="D3" i="9"/>
  <c r="E2" i="9"/>
  <c r="D2" i="9"/>
  <c r="C2" i="9"/>
  <c r="E1" i="9"/>
  <c r="D1" i="9"/>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29" i="1"/>
  <c r="AI30" i="1"/>
  <c r="AI31" i="1"/>
  <c r="AI32" i="1"/>
  <c r="AI33" i="1"/>
  <c r="AI34" i="1"/>
  <c r="AI20" i="1"/>
  <c r="AI21" i="1"/>
  <c r="AI22" i="1"/>
  <c r="AI23" i="1"/>
  <c r="AI24" i="1"/>
  <c r="AI25" i="1"/>
  <c r="AI26" i="1"/>
  <c r="AI27" i="1"/>
  <c r="AI28" i="1"/>
  <c r="AI19" i="1"/>
  <c r="AI11" i="1"/>
  <c r="AI12" i="1"/>
  <c r="AI13" i="1"/>
  <c r="AI14" i="1"/>
  <c r="AI15" i="1"/>
  <c r="AI16" i="1"/>
  <c r="AI17" i="1"/>
  <c r="AI18" i="1"/>
  <c r="AI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10" i="1"/>
  <c r="Q3" i="9"/>
  <c r="Q2" i="9"/>
  <c r="R1" i="9"/>
  <c r="Q1" i="9"/>
  <c r="P1" i="9"/>
  <c r="L3" i="9"/>
  <c r="L2" i="9"/>
  <c r="M1" i="9"/>
  <c r="L1" i="9"/>
  <c r="K1" i="9"/>
  <c r="G3" i="9"/>
  <c r="G2" i="9"/>
  <c r="G1" i="9"/>
  <c r="F1" i="9"/>
  <c r="B3" i="9"/>
  <c r="B2" i="9"/>
  <c r="C1" i="9"/>
  <c r="B1" i="9"/>
  <c r="A1" i="9"/>
  <c r="Q4" i="1" l="1"/>
  <c r="T4" i="1"/>
  <c r="S4" i="1"/>
  <c r="R4" i="1"/>
  <c r="T4" i="10"/>
  <c r="S4" i="10"/>
  <c r="R4" i="10"/>
  <c r="Q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JPC42</author>
    <author>Y-hosokawa</author>
  </authors>
  <commentList>
    <comment ref="F9" authorId="0" shapeId="0" xr:uid="{3082C63D-E29C-4812-B0A0-D211FF892D62}">
      <text>
        <r>
          <rPr>
            <sz val="12"/>
            <color indexed="81"/>
            <rFont val="MS P ゴシック"/>
            <family val="3"/>
            <charset val="128"/>
          </rPr>
          <t>生年月日を入力すると自動反映されます</t>
        </r>
        <r>
          <rPr>
            <sz val="9"/>
            <color indexed="81"/>
            <rFont val="MS P ゴシック"/>
            <family val="3"/>
            <charset val="128"/>
          </rPr>
          <t xml:space="preserve">
</t>
        </r>
      </text>
    </comment>
    <comment ref="H9" authorId="0" shapeId="0" xr:uid="{E5B1432C-0DCD-4AFC-B831-C38D901A75D1}">
      <text>
        <r>
          <rPr>
            <sz val="11"/>
            <color indexed="81"/>
            <rFont val="MS P ゴシック"/>
            <family val="3"/>
            <charset val="128"/>
          </rPr>
          <t>参加日を選択（〇）してください</t>
        </r>
        <r>
          <rPr>
            <sz val="9"/>
            <color indexed="81"/>
            <rFont val="MS P ゴシック"/>
            <family val="3"/>
            <charset val="128"/>
          </rPr>
          <t xml:space="preserve">
</t>
        </r>
      </text>
    </comment>
    <comment ref="M9" authorId="0" shapeId="0" xr:uid="{6541EEFD-FE98-458E-9D83-22671E2292B9}">
      <text>
        <r>
          <rPr>
            <sz val="14"/>
            <color indexed="81"/>
            <rFont val="MS P ゴシック"/>
            <family val="3"/>
            <charset val="128"/>
          </rPr>
          <t>記入例：
S10・SM9・SB3　など</t>
        </r>
      </text>
    </comment>
    <comment ref="N10" authorId="1" shapeId="0" xr:uid="{4F208161-A7D7-4376-92A6-3E1F3C7676EC}">
      <text>
        <r>
          <rPr>
            <sz val="14"/>
            <color indexed="81"/>
            <rFont val="ＭＳ Ｐゴシック"/>
            <family val="3"/>
            <charset val="128"/>
          </rPr>
          <t>1分23秒45の場合
「123.45」と入力
32秒03の場合
「32.03」と入力</t>
        </r>
      </text>
    </comment>
    <comment ref="Z10" authorId="1" shapeId="0" xr:uid="{62C1F20F-7A0D-400B-BDDD-4E787ACC922E}">
      <text>
        <r>
          <rPr>
            <sz val="14"/>
            <color indexed="81"/>
            <rFont val="ＭＳ Ｐゴシック"/>
            <family val="3"/>
            <charset val="128"/>
          </rPr>
          <t>1分23秒45の場合
「123.45」と入力
32秒30の場合
「32.3」と入力</t>
        </r>
      </text>
    </comment>
    <comment ref="AA10" authorId="1" shapeId="0" xr:uid="{FB17A7A7-F50E-488B-A4DB-70C211D5B8CF}">
      <text>
        <r>
          <rPr>
            <sz val="14"/>
            <color indexed="81"/>
            <rFont val="ＭＳ Ｐゴシック"/>
            <family val="3"/>
            <charset val="128"/>
          </rPr>
          <t>1分23秒45の場合
「123.45」と入力
32秒30の場合
「32.3」と入力</t>
        </r>
      </text>
    </comment>
    <comment ref="AC10" authorId="1" shapeId="0" xr:uid="{9A2AAF94-98AF-4334-A0E2-C0990C736C12}">
      <text>
        <r>
          <rPr>
            <sz val="12"/>
            <color indexed="81"/>
            <rFont val="ＭＳ Ｐゴシック"/>
            <family val="3"/>
            <charset val="128"/>
          </rPr>
          <t>1分23秒45の場合
「123.45」と入力
32秒30の場合
「32.3」と入力</t>
        </r>
      </text>
    </comment>
    <comment ref="M50" authorId="1" shapeId="0" xr:uid="{CAF5682C-2486-4D17-AEF2-5FD160494B26}">
      <text>
        <r>
          <rPr>
            <sz val="14"/>
            <color indexed="81"/>
            <rFont val="ＭＳ Ｐゴシック"/>
            <family val="3"/>
            <charset val="128"/>
          </rPr>
          <t>1分23秒45の場合
「123.45」と入力
32秒30の場合
「32.3」と入力</t>
        </r>
      </text>
    </comment>
    <comment ref="N50" authorId="1" shapeId="0" xr:uid="{FCAE5EEF-B523-4E67-A43B-1015A0DDA7A1}">
      <text>
        <r>
          <rPr>
            <sz val="14"/>
            <color indexed="81"/>
            <rFont val="ＭＳ Ｐゴシック"/>
            <family val="3"/>
            <charset val="128"/>
          </rPr>
          <t>1分23秒45の場合
「123.45」と入力
32秒30の場合
「32.3」と入力</t>
        </r>
      </text>
    </comment>
    <comment ref="Q50" authorId="1" shapeId="0" xr:uid="{0F9F2015-D05D-4368-A641-181A7CAAB50C}">
      <text>
        <r>
          <rPr>
            <sz val="14"/>
            <color indexed="81"/>
            <rFont val="ＭＳ Ｐゴシック"/>
            <family val="3"/>
            <charset val="128"/>
          </rPr>
          <t>1分23秒45の場合
「123.45」と入力
32秒30の場合
「32.3」と入力</t>
        </r>
      </text>
    </comment>
    <comment ref="R50" authorId="1" shapeId="0" xr:uid="{E1D1897F-B4BB-4EA4-8FE0-2B83E76DC3C2}">
      <text>
        <r>
          <rPr>
            <sz val="14"/>
            <color indexed="81"/>
            <rFont val="ＭＳ Ｐゴシック"/>
            <family val="3"/>
            <charset val="128"/>
          </rPr>
          <t>1分23秒45の場合
「123.45」と入力
32秒30の場合
「32.3」と入力</t>
        </r>
      </text>
    </comment>
    <comment ref="U50" authorId="1" shapeId="0" xr:uid="{081C7391-CBB8-4AC6-AD8A-147C8B0BD53F}">
      <text>
        <r>
          <rPr>
            <sz val="14"/>
            <color indexed="81"/>
            <rFont val="ＭＳ Ｐゴシック"/>
            <family val="3"/>
            <charset val="128"/>
          </rPr>
          <t>1分23秒45の場合
「123.45」と入力
32秒30の場合
「32.3」と入力</t>
        </r>
      </text>
    </comment>
    <comment ref="V50" authorId="1" shapeId="0" xr:uid="{393A35F8-1DF4-4020-A55B-A75F523633E3}">
      <text>
        <r>
          <rPr>
            <sz val="14"/>
            <color indexed="81"/>
            <rFont val="ＭＳ Ｐゴシック"/>
            <family val="3"/>
            <charset val="128"/>
          </rPr>
          <t>1分23秒45の場合
「123.45」と入力
32秒30の場合
「32.3」と入力</t>
        </r>
      </text>
    </comment>
    <comment ref="Y50" authorId="1" shapeId="0" xr:uid="{C3E76B6F-807D-4E64-8774-1AD2BBB2D66E}">
      <text>
        <r>
          <rPr>
            <sz val="14"/>
            <color indexed="81"/>
            <rFont val="ＭＳ Ｐゴシック"/>
            <family val="3"/>
            <charset val="128"/>
          </rPr>
          <t>1分23秒45の場合
「123.45」と入力
32秒30の場合
「32.3」と入力</t>
        </r>
      </text>
    </comment>
    <comment ref="Z50" authorId="1" shapeId="0" xr:uid="{28D0B3E6-839A-4072-A60F-E4DCDE2FF451}">
      <text>
        <r>
          <rPr>
            <sz val="14"/>
            <color indexed="81"/>
            <rFont val="ＭＳ Ｐゴシック"/>
            <family val="3"/>
            <charset val="128"/>
          </rPr>
          <t>1分23秒45の場合
「123.45」と入力
32秒30の場合
「32.3」と入力</t>
        </r>
      </text>
    </comment>
    <comment ref="AA50" authorId="1" shapeId="0" xr:uid="{12E71124-31AD-437E-B477-6DC112D45B39}">
      <text>
        <r>
          <rPr>
            <sz val="14"/>
            <color indexed="81"/>
            <rFont val="ＭＳ Ｐゴシック"/>
            <family val="3"/>
            <charset val="128"/>
          </rPr>
          <t>1分23秒45の場合
「123.45」と入力
32秒30の場合
「32.3」と入力</t>
        </r>
      </text>
    </comment>
    <comment ref="AB50" authorId="1" shapeId="0" xr:uid="{B19BD2B3-5FEE-4F73-A83A-1778E3BC8BD5}">
      <text>
        <r>
          <rPr>
            <sz val="14"/>
            <color indexed="81"/>
            <rFont val="ＭＳ Ｐゴシック"/>
            <family val="3"/>
            <charset val="128"/>
          </rPr>
          <t>1分23秒45の場合
「123.45」と入力
32秒30の場合
「32.3」と入力</t>
        </r>
      </text>
    </comment>
    <comment ref="AC50" authorId="1" shapeId="0" xr:uid="{EB03E833-E4B3-4D6F-8327-8A1F8ACB6523}">
      <text>
        <r>
          <rPr>
            <sz val="14"/>
            <color indexed="81"/>
            <rFont val="ＭＳ Ｐゴシック"/>
            <family val="3"/>
            <charset val="128"/>
          </rPr>
          <t>1分23秒45の場合
「123.45」と入力
32秒30の場合
「32.3」と入力</t>
        </r>
      </text>
    </comment>
    <comment ref="AD50" authorId="1" shapeId="0" xr:uid="{A66E694F-A8F3-4471-A85E-5822968F3DB4}">
      <text>
        <r>
          <rPr>
            <sz val="14"/>
            <color indexed="81"/>
            <rFont val="ＭＳ Ｐゴシック"/>
            <family val="3"/>
            <charset val="128"/>
          </rPr>
          <t>1分23秒45の場合
「123.45」と入力
32秒30の場合
「32.3」と入力</t>
        </r>
      </text>
    </comment>
    <comment ref="AE50" authorId="1" shapeId="0" xr:uid="{2B588993-74EF-44D7-9B6F-389375868752}">
      <text>
        <r>
          <rPr>
            <sz val="14"/>
            <color indexed="81"/>
            <rFont val="ＭＳ Ｐゴシック"/>
            <family val="3"/>
            <charset val="128"/>
          </rPr>
          <t>1分23秒45の場合
「123.45」と入力
32秒30の場合
「32.3」と入力</t>
        </r>
      </text>
    </comment>
    <comment ref="AF50" authorId="1" shapeId="0" xr:uid="{DFB31235-ADD7-4760-B271-4C0574BAD723}">
      <text>
        <r>
          <rPr>
            <sz val="14"/>
            <color indexed="81"/>
            <rFont val="ＭＳ Ｐゴシック"/>
            <family val="3"/>
            <charset val="128"/>
          </rPr>
          <t>1分23秒45の場合
「123.45」と入力
32秒30の場合
「32.3」と入力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JPC42</author>
    <author>Y-hosokawa</author>
  </authors>
  <commentList>
    <comment ref="F9" authorId="0" shapeId="0" xr:uid="{047A79F4-F634-4407-A4FB-F02CF6C4C31A}">
      <text>
        <r>
          <rPr>
            <sz val="12"/>
            <color indexed="81"/>
            <rFont val="MS P ゴシック"/>
            <family val="3"/>
            <charset val="128"/>
          </rPr>
          <t>生年月日を入力すると自動反映されます</t>
        </r>
        <r>
          <rPr>
            <b/>
            <sz val="12"/>
            <color indexed="81"/>
            <rFont val="MS P ゴシック"/>
            <family val="3"/>
            <charset val="128"/>
          </rPr>
          <t xml:space="preserve">
</t>
        </r>
      </text>
    </comment>
    <comment ref="H9" authorId="0" shapeId="0" xr:uid="{FFCE45F5-D272-4F40-9D40-9A0186B24A0F}">
      <text>
        <r>
          <rPr>
            <sz val="12"/>
            <color indexed="81"/>
            <rFont val="MS P ゴシック"/>
            <family val="3"/>
            <charset val="128"/>
          </rPr>
          <t>参加日を選択（〇）してください</t>
        </r>
        <r>
          <rPr>
            <sz val="9"/>
            <color indexed="81"/>
            <rFont val="MS P ゴシック"/>
            <family val="3"/>
            <charset val="128"/>
          </rPr>
          <t xml:space="preserve">
</t>
        </r>
      </text>
    </comment>
    <comment ref="M9" authorId="0" shapeId="0" xr:uid="{06E4F6BB-D530-4D3A-B904-9BD7F9308A1D}">
      <text>
        <r>
          <rPr>
            <sz val="16"/>
            <color indexed="81"/>
            <rFont val="MS P ゴシック"/>
            <family val="3"/>
            <charset val="128"/>
          </rPr>
          <t>記入例：
S10・SM9・SB3　など</t>
        </r>
      </text>
    </comment>
    <comment ref="N10" authorId="1" shapeId="0" xr:uid="{541D1882-7826-49BA-BB77-98ACCE48E202}">
      <text>
        <r>
          <rPr>
            <sz val="14"/>
            <color indexed="81"/>
            <rFont val="ＭＳ Ｐゴシック"/>
            <family val="3"/>
            <charset val="128"/>
          </rPr>
          <t>1分23秒45の場合
「123.45」と入力
32秒03の場合
「32.03」と入力</t>
        </r>
      </text>
    </comment>
    <comment ref="AA10" authorId="1" shapeId="0" xr:uid="{F363A226-03B5-4D7E-8459-6749137D8C33}">
      <text>
        <r>
          <rPr>
            <sz val="14"/>
            <color indexed="81"/>
            <rFont val="ＭＳ Ｐゴシック"/>
            <family val="3"/>
            <charset val="128"/>
          </rPr>
          <t>1分23秒45の場合
「123.45」と入力
32秒30の場合
「32.3」と入力</t>
        </r>
      </text>
    </comment>
    <comment ref="AC10" authorId="1" shapeId="0" xr:uid="{D0155246-4C86-4335-9A3A-DF1BB8319F36}">
      <text>
        <r>
          <rPr>
            <sz val="14"/>
            <color indexed="81"/>
            <rFont val="ＭＳ Ｐゴシック"/>
            <family val="3"/>
            <charset val="128"/>
          </rPr>
          <t>1分23秒45の場合
「123.45」と入力
32秒30の場合
「32.3」と入力</t>
        </r>
      </text>
    </comment>
    <comment ref="AA30" authorId="1" shapeId="0" xr:uid="{C96AFEA5-6A0F-4EB9-A2E0-78084A1DA951}">
      <text>
        <r>
          <rPr>
            <sz val="14"/>
            <color indexed="81"/>
            <rFont val="ＭＳ Ｐゴシック"/>
            <family val="3"/>
            <charset val="128"/>
          </rPr>
          <t>1分23秒45の場合
「123.45」と入力
32秒30の場合
「32.3」と入力</t>
        </r>
      </text>
    </comment>
    <comment ref="AB30" authorId="1" shapeId="0" xr:uid="{B500245C-B1BF-4940-BCA4-17355D390746}">
      <text>
        <r>
          <rPr>
            <sz val="14"/>
            <color indexed="81"/>
            <rFont val="ＭＳ Ｐゴシック"/>
            <family val="3"/>
            <charset val="128"/>
          </rPr>
          <t>1分23秒45の場合
「123.45」と入力
32秒30の場合
「32.3」と入力</t>
        </r>
      </text>
    </comment>
    <comment ref="AC30" authorId="1" shapeId="0" xr:uid="{7E85147B-26D7-4948-B853-692A5818EE50}">
      <text>
        <r>
          <rPr>
            <sz val="14"/>
            <color indexed="81"/>
            <rFont val="ＭＳ Ｐゴシック"/>
            <family val="3"/>
            <charset val="128"/>
          </rPr>
          <t>1分23秒45の場合
「123.45」と入力
32秒30の場合
「32.3」と入力</t>
        </r>
      </text>
    </comment>
    <comment ref="AD30" authorId="1" shapeId="0" xr:uid="{42949959-A6FF-40AD-AC40-25B8005C6900}">
      <text>
        <r>
          <rPr>
            <sz val="14"/>
            <color indexed="81"/>
            <rFont val="ＭＳ Ｐゴシック"/>
            <family val="3"/>
            <charset val="128"/>
          </rPr>
          <t>1分23秒45の場合
「123.45」と入力
32秒30の場合
「32.3」と入力</t>
        </r>
      </text>
    </comment>
    <comment ref="AE30" authorId="1" shapeId="0" xr:uid="{7FFA5E47-3905-41A8-BAA7-B27389882747}">
      <text>
        <r>
          <rPr>
            <sz val="14"/>
            <color indexed="81"/>
            <rFont val="ＭＳ Ｐゴシック"/>
            <family val="3"/>
            <charset val="128"/>
          </rPr>
          <t>1分23秒45の場合
「123.45」と入力
32秒30の場合
「32.3」と入力</t>
        </r>
      </text>
    </comment>
    <comment ref="AF30" authorId="1" shapeId="0" xr:uid="{9F218735-5A4F-447D-9DC7-9D993AA46A08}">
      <text>
        <r>
          <rPr>
            <sz val="14"/>
            <color indexed="81"/>
            <rFont val="ＭＳ Ｐゴシック"/>
            <family val="3"/>
            <charset val="128"/>
          </rPr>
          <t>1分23秒45の場合
「123.45」と入力
32秒30の場合
「32.3」と入力</t>
        </r>
      </text>
    </comment>
    <comment ref="N50" authorId="1" shapeId="0" xr:uid="{0BA11CEE-F613-4F07-9614-2D05D5D6FC20}">
      <text>
        <r>
          <rPr>
            <sz val="14"/>
            <color indexed="81"/>
            <rFont val="ＭＳ Ｐゴシック"/>
            <family val="3"/>
            <charset val="128"/>
          </rPr>
          <t>1分23秒45の場合
「123.45」と入力
32秒30の場合
「32.3」と入力</t>
        </r>
      </text>
    </comment>
    <comment ref="R50" authorId="1" shapeId="0" xr:uid="{4A13BCE1-4366-4F09-A7D5-585316D9CACE}">
      <text>
        <r>
          <rPr>
            <sz val="14"/>
            <color indexed="81"/>
            <rFont val="ＭＳ Ｐゴシック"/>
            <family val="3"/>
            <charset val="128"/>
          </rPr>
          <t>1分23秒45の場合
「123.45」と入力
32秒30の場合
「32.3」と入力</t>
        </r>
      </text>
    </comment>
    <comment ref="V50" authorId="1" shapeId="0" xr:uid="{3EE33DFA-57AA-4BB4-B1FC-74F8A6ECE46C}">
      <text>
        <r>
          <rPr>
            <sz val="14"/>
            <color indexed="81"/>
            <rFont val="ＭＳ Ｐゴシック"/>
            <family val="3"/>
            <charset val="128"/>
          </rPr>
          <t>1分23秒45の場合
「123.45」と入力
32秒30の場合
「32.3」と入力</t>
        </r>
      </text>
    </comment>
    <comment ref="Z50" authorId="1" shapeId="0" xr:uid="{C3789B3A-45CF-4A48-8393-F4D10D88BD2A}">
      <text>
        <r>
          <rPr>
            <sz val="14"/>
            <color indexed="81"/>
            <rFont val="ＭＳ Ｐゴシック"/>
            <family val="3"/>
            <charset val="128"/>
          </rPr>
          <t>1分23秒45の場合
「123.45」と入力
32秒30の場合
「32.3」と入力</t>
        </r>
      </text>
    </comment>
    <comment ref="AA50" authorId="1" shapeId="0" xr:uid="{A92A7AFB-5919-49CA-B271-A5B3E5E08DDA}">
      <text>
        <r>
          <rPr>
            <sz val="14"/>
            <color indexed="81"/>
            <rFont val="ＭＳ Ｐゴシック"/>
            <family val="3"/>
            <charset val="128"/>
          </rPr>
          <t>1分23秒45の場合
「123.45」と入力
32秒30の場合
「32.3」と入力</t>
        </r>
      </text>
    </comment>
    <comment ref="AB50" authorId="1" shapeId="0" xr:uid="{7C267455-25B7-43C5-A676-8119E3BB896B}">
      <text>
        <r>
          <rPr>
            <sz val="14"/>
            <color indexed="81"/>
            <rFont val="ＭＳ Ｐゴシック"/>
            <family val="3"/>
            <charset val="128"/>
          </rPr>
          <t>1分23秒45の場合
「123.45」と入力
32秒30の場合
「32.3」と入力</t>
        </r>
      </text>
    </comment>
    <comment ref="AC50" authorId="1" shapeId="0" xr:uid="{6A1DD49A-490A-4B8F-B858-0875AB864A55}">
      <text>
        <r>
          <rPr>
            <sz val="14"/>
            <color indexed="81"/>
            <rFont val="ＭＳ Ｐゴシック"/>
            <family val="3"/>
            <charset val="128"/>
          </rPr>
          <t>1分23秒45の場合
「123.45」と入力
32秒30の場合
「32.3」と入力</t>
        </r>
      </text>
    </comment>
    <comment ref="AD50" authorId="1" shapeId="0" xr:uid="{D63521D9-5699-4575-88EA-A5DB924AF4F8}">
      <text>
        <r>
          <rPr>
            <sz val="14"/>
            <color indexed="81"/>
            <rFont val="ＭＳ Ｐゴシック"/>
            <family val="3"/>
            <charset val="128"/>
          </rPr>
          <t>1分23秒45の場合
「123.45」と入力
32秒30の場合
「32.3」と入力</t>
        </r>
      </text>
    </comment>
    <comment ref="AE50" authorId="1" shapeId="0" xr:uid="{03279D8B-299C-4ED6-90BE-F0A45DF9D6A7}">
      <text>
        <r>
          <rPr>
            <sz val="14"/>
            <color indexed="81"/>
            <rFont val="ＭＳ Ｐゴシック"/>
            <family val="3"/>
            <charset val="128"/>
          </rPr>
          <t>1分23秒45の場合
「123.45」と入力
32秒30の場合
「32.3」と入力</t>
        </r>
      </text>
    </comment>
    <comment ref="AF50" authorId="1" shapeId="0" xr:uid="{CD6CA563-616C-494C-B214-FDAF37EC930A}">
      <text>
        <r>
          <rPr>
            <sz val="14"/>
            <color indexed="81"/>
            <rFont val="ＭＳ Ｐゴシック"/>
            <family val="3"/>
            <charset val="128"/>
          </rPr>
          <t>1分23秒45の場合
「123.45」と入力
32秒30の場合
「32.3」と入力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JPC42</author>
    <author>Y-hosokawa</author>
  </authors>
  <commentList>
    <comment ref="F5" authorId="0" shapeId="0" xr:uid="{78208681-C841-485D-A547-5B456F23D932}">
      <text>
        <r>
          <rPr>
            <sz val="11"/>
            <color indexed="81"/>
            <rFont val="MS P ゴシック"/>
            <family val="3"/>
            <charset val="128"/>
          </rPr>
          <t>生年月日を入力すると自動反映されます</t>
        </r>
        <r>
          <rPr>
            <sz val="9"/>
            <color indexed="81"/>
            <rFont val="MS P ゴシック"/>
            <family val="3"/>
            <charset val="128"/>
          </rPr>
          <t xml:space="preserve">
</t>
        </r>
      </text>
    </comment>
    <comment ref="G6" authorId="1" shapeId="0" xr:uid="{FAADAA71-1C95-4949-8BF2-C0C35968F61A}">
      <text>
        <r>
          <rPr>
            <sz val="14"/>
            <color indexed="81"/>
            <rFont val="ＭＳ Ｐゴシック"/>
            <family val="3"/>
            <charset val="128"/>
          </rPr>
          <t>1分23秒45の場合
「123.45」と入力
32秒30の場合
「32.3」と入力</t>
        </r>
      </text>
    </comment>
  </commentList>
</comments>
</file>

<file path=xl/sharedStrings.xml><?xml version="1.0" encoding="utf-8"?>
<sst xmlns="http://schemas.openxmlformats.org/spreadsheetml/2006/main" count="327" uniqueCount="114">
  <si>
    <t>電話</t>
    <rPh sb="0" eb="2">
      <t>デンワ</t>
    </rPh>
    <phoneticPr fontId="2"/>
  </si>
  <si>
    <t>性別</t>
    <rPh sb="0" eb="2">
      <t>セイベツ</t>
    </rPh>
    <phoneticPr fontId="2"/>
  </si>
  <si>
    <t>種目1</t>
    <rPh sb="0" eb="2">
      <t>シュモク</t>
    </rPh>
    <phoneticPr fontId="2"/>
  </si>
  <si>
    <t>番号</t>
    <rPh sb="0" eb="2">
      <t>バンゴウ</t>
    </rPh>
    <phoneticPr fontId="2"/>
  </si>
  <si>
    <t>距離1</t>
    <rPh sb="0" eb="2">
      <t>キョリ</t>
    </rPh>
    <phoneticPr fontId="2"/>
  </si>
  <si>
    <t>（個人種目）</t>
    <rPh sb="1" eb="3">
      <t>コジン</t>
    </rPh>
    <rPh sb="3" eb="5">
      <t>シュモク</t>
    </rPh>
    <phoneticPr fontId="2"/>
  </si>
  <si>
    <t>距離２</t>
    <rPh sb="0" eb="2">
      <t>キョリ</t>
    </rPh>
    <phoneticPr fontId="2"/>
  </si>
  <si>
    <t>所在地</t>
    <rPh sb="0" eb="3">
      <t>ショザイチ</t>
    </rPh>
    <phoneticPr fontId="2"/>
  </si>
  <si>
    <t>種目２</t>
    <rPh sb="0" eb="2">
      <t>シュモク</t>
    </rPh>
    <phoneticPr fontId="2"/>
  </si>
  <si>
    <t>チーム名</t>
    <rPh sb="3" eb="4">
      <t>メイ</t>
    </rPh>
    <phoneticPr fontId="2"/>
  </si>
  <si>
    <t>年齢</t>
    <rPh sb="0" eb="2">
      <t>ネンレイ</t>
    </rPh>
    <phoneticPr fontId="2"/>
  </si>
  <si>
    <t>チーム名略称
（6文字以内）</t>
    <rPh sb="3" eb="4">
      <t>メイ</t>
    </rPh>
    <rPh sb="4" eb="6">
      <t>リャクショウ</t>
    </rPh>
    <rPh sb="9" eb="11">
      <t>モジ</t>
    </rPh>
    <rPh sb="11" eb="13">
      <t>イナイ</t>
    </rPh>
    <phoneticPr fontId="2"/>
  </si>
  <si>
    <t>1:男子</t>
  </si>
  <si>
    <t>2:女子</t>
  </si>
  <si>
    <t>2:背泳ぎ</t>
  </si>
  <si>
    <t>1:自由形</t>
  </si>
  <si>
    <t>3:平泳ぎ</t>
  </si>
  <si>
    <t>5:個人メドレー</t>
  </si>
  <si>
    <t>4:バタフライ</t>
  </si>
  <si>
    <t>タイム１</t>
    <phoneticPr fontId="2"/>
  </si>
  <si>
    <t>生年月日
（西暦年/月/日と記入）</t>
    <rPh sb="0" eb="2">
      <t>セイネン</t>
    </rPh>
    <rPh sb="2" eb="4">
      <t>ガッピ</t>
    </rPh>
    <rPh sb="6" eb="8">
      <t>セイレキ</t>
    </rPh>
    <rPh sb="8" eb="9">
      <t>ネン</t>
    </rPh>
    <rPh sb="10" eb="11">
      <t>ガツ</t>
    </rPh>
    <rPh sb="12" eb="13">
      <t>ニチ</t>
    </rPh>
    <rPh sb="14" eb="16">
      <t>キニュウ</t>
    </rPh>
    <phoneticPr fontId="2"/>
  </si>
  <si>
    <t>タイム２</t>
    <phoneticPr fontId="2"/>
  </si>
  <si>
    <t>種目３</t>
    <rPh sb="0" eb="2">
      <t>シュモク</t>
    </rPh>
    <phoneticPr fontId="2"/>
  </si>
  <si>
    <t>距離３</t>
    <rPh sb="0" eb="2">
      <t>キョリ</t>
    </rPh>
    <phoneticPr fontId="2"/>
  </si>
  <si>
    <t>タイム３</t>
    <phoneticPr fontId="2"/>
  </si>
  <si>
    <t>ﾌﾘｶﾞﾅ
（半角ｶﾀｶﾅ）</t>
    <rPh sb="7" eb="9">
      <t>ハンカク</t>
    </rPh>
    <phoneticPr fontId="2"/>
  </si>
  <si>
    <t>〒</t>
    <phoneticPr fontId="2"/>
  </si>
  <si>
    <t>申込責任者</t>
    <rPh sb="0" eb="5">
      <t>モウシコミセキニンシャ</t>
    </rPh>
    <phoneticPr fontId="2"/>
  </si>
  <si>
    <t>フリガナ</t>
    <phoneticPr fontId="2"/>
  </si>
  <si>
    <t>競技役員</t>
    <rPh sb="0" eb="4">
      <t>キョウギヤクイン</t>
    </rPh>
    <phoneticPr fontId="2"/>
  </si>
  <si>
    <t>種目４</t>
    <rPh sb="0" eb="2">
      <t>シュモク</t>
    </rPh>
    <phoneticPr fontId="2"/>
  </si>
  <si>
    <t>距離４</t>
    <rPh sb="0" eb="2">
      <t>キョリ</t>
    </rPh>
    <phoneticPr fontId="2"/>
  </si>
  <si>
    <t>タイム４</t>
  </si>
  <si>
    <t>第2回　鈴木孝幸杯　インクルーシヴ水泳短水路大会
参加申込書（団体専用）</t>
    <rPh sb="0" eb="1">
      <t>ダイ</t>
    </rPh>
    <rPh sb="2" eb="3">
      <t>カイ</t>
    </rPh>
    <rPh sb="4" eb="8">
      <t>スズキタカユキ</t>
    </rPh>
    <rPh sb="8" eb="9">
      <t>ハイ</t>
    </rPh>
    <rPh sb="17" eb="24">
      <t>スイエイタンスイロタイカイ</t>
    </rPh>
    <rPh sb="25" eb="27">
      <t>サンカ</t>
    </rPh>
    <rPh sb="29" eb="30">
      <t>ショ</t>
    </rPh>
    <rPh sb="31" eb="33">
      <t>ダンタイ</t>
    </rPh>
    <rPh sb="33" eb="35">
      <t>センヨウ</t>
    </rPh>
    <phoneticPr fontId="2"/>
  </si>
  <si>
    <t>１:  50m</t>
    <phoneticPr fontId="2"/>
  </si>
  <si>
    <t>２: 100m</t>
    <phoneticPr fontId="2"/>
  </si>
  <si>
    <t>３: 200m</t>
    <phoneticPr fontId="2"/>
  </si>
  <si>
    <t>１:小学１年生</t>
    <rPh sb="5" eb="7">
      <t>ネンセイ</t>
    </rPh>
    <phoneticPr fontId="2"/>
  </si>
  <si>
    <t>２:小学２年生</t>
    <rPh sb="5" eb="7">
      <t>ネンセイ</t>
    </rPh>
    <phoneticPr fontId="2"/>
  </si>
  <si>
    <t>３:小学３年生</t>
    <rPh sb="5" eb="7">
      <t>ネンセイ</t>
    </rPh>
    <phoneticPr fontId="2"/>
  </si>
  <si>
    <t>４:小学４年生</t>
    <rPh sb="5" eb="7">
      <t>ネンセイ</t>
    </rPh>
    <phoneticPr fontId="2"/>
  </si>
  <si>
    <t>５:小学５年生</t>
    <rPh sb="5" eb="7">
      <t>ネンセイ</t>
    </rPh>
    <phoneticPr fontId="2"/>
  </si>
  <si>
    <t>６:小学６年生</t>
    <rPh sb="5" eb="7">
      <t>ネンセイ</t>
    </rPh>
    <phoneticPr fontId="2"/>
  </si>
  <si>
    <t>７:中学１年生</t>
    <rPh sb="2" eb="4">
      <t>チュウガク</t>
    </rPh>
    <rPh sb="5" eb="7">
      <t/>
    </rPh>
    <phoneticPr fontId="2"/>
  </si>
  <si>
    <t>８:中学２年生</t>
    <rPh sb="2" eb="4">
      <t>チュウガク</t>
    </rPh>
    <rPh sb="5" eb="7">
      <t/>
    </rPh>
    <phoneticPr fontId="2"/>
  </si>
  <si>
    <t>９:中学３年生</t>
    <rPh sb="2" eb="4">
      <t>チュウガク</t>
    </rPh>
    <rPh sb="5" eb="7">
      <t/>
    </rPh>
    <phoneticPr fontId="2"/>
  </si>
  <si>
    <t>１０:高校１年生</t>
    <rPh sb="3" eb="5">
      <t>コウコウ</t>
    </rPh>
    <rPh sb="6" eb="8">
      <t/>
    </rPh>
    <phoneticPr fontId="2"/>
  </si>
  <si>
    <t>１１:高校２年生</t>
    <rPh sb="3" eb="5">
      <t>コウコウ</t>
    </rPh>
    <rPh sb="6" eb="8">
      <t/>
    </rPh>
    <phoneticPr fontId="2"/>
  </si>
  <si>
    <t>１２:高校３年生</t>
    <rPh sb="3" eb="5">
      <t>コウコウ</t>
    </rPh>
    <rPh sb="6" eb="8">
      <t/>
    </rPh>
    <phoneticPr fontId="2"/>
  </si>
  <si>
    <t>※　個人種目参加者が60名を超える場合はご連絡ください</t>
    <rPh sb="2" eb="4">
      <t>コジン</t>
    </rPh>
    <rPh sb="4" eb="6">
      <t>シュモク</t>
    </rPh>
    <rPh sb="6" eb="9">
      <t>サンカシャ</t>
    </rPh>
    <rPh sb="12" eb="13">
      <t>メイ</t>
    </rPh>
    <rPh sb="14" eb="15">
      <t>コ</t>
    </rPh>
    <rPh sb="17" eb="19">
      <t>バアイ</t>
    </rPh>
    <rPh sb="21" eb="23">
      <t>レンラク</t>
    </rPh>
    <phoneticPr fontId="2"/>
  </si>
  <si>
    <t>決勝進出者の方には、レーン紹介の際にコメントをご紹介させていただきます。
意気込みやアピールコメント、面白いコメントなど、どんなものでもかまいませんので、ぜひご入力ください！</t>
    <phoneticPr fontId="2"/>
  </si>
  <si>
    <t>決勝進出者の方には、レーン紹介の際にコメントをご紹介させていただきます。
意気込みやアピールコメント、面白いコメントなど、どんなものでもかまいませんので、ぜひご入力ください！</t>
    <phoneticPr fontId="2"/>
  </si>
  <si>
    <t>１３:一般</t>
    <rPh sb="3" eb="5">
      <t>イッパン</t>
    </rPh>
    <phoneticPr fontId="2"/>
  </si>
  <si>
    <t>種別
（小中高・一般）</t>
    <rPh sb="0" eb="2">
      <t>シュベツ</t>
    </rPh>
    <rPh sb="4" eb="7">
      <t>ショウチュウコウ</t>
    </rPh>
    <rPh sb="8" eb="10">
      <t>イッパン</t>
    </rPh>
    <phoneticPr fontId="2"/>
  </si>
  <si>
    <t>種別
（小中高・一般）</t>
    <rPh sb="0" eb="2">
      <t>シュベツ</t>
    </rPh>
    <phoneticPr fontId="2"/>
  </si>
  <si>
    <t>※　男女ともに参加するチームは、男子・女子それぞれのシートにご記入ください。</t>
    <rPh sb="2" eb="4">
      <t>ダンジョ</t>
    </rPh>
    <rPh sb="7" eb="9">
      <t>サンカ</t>
    </rPh>
    <rPh sb="16" eb="18">
      <t>ダンシ</t>
    </rPh>
    <rPh sb="19" eb="21">
      <t>ジョシ</t>
    </rPh>
    <rPh sb="31" eb="33">
      <t>キニュウ</t>
    </rPh>
    <phoneticPr fontId="2"/>
  </si>
  <si>
    <t>参加人数</t>
    <rPh sb="0" eb="4">
      <t>サンカニンズウ</t>
    </rPh>
    <phoneticPr fontId="2"/>
  </si>
  <si>
    <t>男子選手参加者</t>
    <rPh sb="0" eb="4">
      <t>ダンシセンシュ</t>
    </rPh>
    <rPh sb="4" eb="7">
      <t>サンカシャ</t>
    </rPh>
    <phoneticPr fontId="2"/>
  </si>
  <si>
    <t>女子選手参加者</t>
    <rPh sb="0" eb="2">
      <t>ジョシ</t>
    </rPh>
    <rPh sb="2" eb="4">
      <t>センシュ</t>
    </rPh>
    <rPh sb="4" eb="7">
      <t>サンカシャ</t>
    </rPh>
    <phoneticPr fontId="2"/>
  </si>
  <si>
    <t>備考</t>
    <rPh sb="0" eb="2">
      <t>ビコウ</t>
    </rPh>
    <phoneticPr fontId="2"/>
  </si>
  <si>
    <t>参加日：1日目
(12月6日（土）)</t>
    <rPh sb="0" eb="3">
      <t>サンカビ</t>
    </rPh>
    <rPh sb="5" eb="7">
      <t>ニチメ</t>
    </rPh>
    <rPh sb="11" eb="12">
      <t>ガツ</t>
    </rPh>
    <rPh sb="13" eb="14">
      <t>ニチ</t>
    </rPh>
    <rPh sb="15" eb="16">
      <t>ド</t>
    </rPh>
    <phoneticPr fontId="2"/>
  </si>
  <si>
    <t>参加日：2日目
(12月７日（日）)</t>
    <rPh sb="0" eb="3">
      <t>サンカビ</t>
    </rPh>
    <rPh sb="5" eb="7">
      <t>ニチメ</t>
    </rPh>
    <rPh sb="11" eb="12">
      <t>ガツ</t>
    </rPh>
    <rPh sb="13" eb="14">
      <t>ニチ</t>
    </rPh>
    <rPh sb="15" eb="16">
      <t>ニチ</t>
    </rPh>
    <phoneticPr fontId="2"/>
  </si>
  <si>
    <r>
      <rPr>
        <b/>
        <sz val="16"/>
        <rFont val="BIZ UDPゴシック"/>
        <family val="3"/>
        <charset val="128"/>
      </rPr>
      <t>氏名</t>
    </r>
    <r>
      <rPr>
        <b/>
        <sz val="11"/>
        <rFont val="BIZ UDPゴシック"/>
        <family val="3"/>
        <charset val="128"/>
      </rPr>
      <t xml:space="preserve">
</t>
    </r>
    <r>
      <rPr>
        <b/>
        <sz val="10"/>
        <rFont val="BIZ UDPゴシック"/>
        <family val="3"/>
        <charset val="128"/>
      </rPr>
      <t>姓と名の間は1文字あけてください</t>
    </r>
    <rPh sb="0" eb="2">
      <t>シメイ</t>
    </rPh>
    <rPh sb="3" eb="4">
      <t>セイ</t>
    </rPh>
    <rPh sb="5" eb="6">
      <t>ナ</t>
    </rPh>
    <rPh sb="7" eb="8">
      <t>アイダ</t>
    </rPh>
    <rPh sb="10" eb="12">
      <t>モジ</t>
    </rPh>
    <phoneticPr fontId="2"/>
  </si>
  <si>
    <t>本大会に派遣いただける競技役員の方がいらっしゃいましたら下記に記載をお願いいたします</t>
    <rPh sb="0" eb="3">
      <t>ホンタイカイ</t>
    </rPh>
    <rPh sb="4" eb="6">
      <t>ハケン</t>
    </rPh>
    <rPh sb="11" eb="13">
      <t>キョウギ</t>
    </rPh>
    <rPh sb="13" eb="15">
      <t>ヤクイン</t>
    </rPh>
    <rPh sb="16" eb="17">
      <t>カタ</t>
    </rPh>
    <rPh sb="28" eb="30">
      <t>カキ</t>
    </rPh>
    <rPh sb="31" eb="33">
      <t>キサイ</t>
    </rPh>
    <rPh sb="35" eb="36">
      <t>ネガ</t>
    </rPh>
    <phoneticPr fontId="2"/>
  </si>
  <si>
    <t>「インクルーシブリレー」参加希望の方は50m自由形のタイムを記載ください</t>
    <rPh sb="0" eb="2">
      <t>タイカイ</t>
    </rPh>
    <rPh sb="3" eb="4">
      <t>ニチ</t>
    </rPh>
    <rPh sb="4" eb="5">
      <t>メ</t>
    </rPh>
    <rPh sb="8" eb="9">
      <t>ガツ</t>
    </rPh>
    <rPh sb="10" eb="11">
      <t>カ</t>
    </rPh>
    <rPh sb="11" eb="14">
      <t>ド</t>
    </rPh>
    <rPh sb="16" eb="18">
      <t>ヨセン</t>
    </rPh>
    <rPh sb="19" eb="21">
      <t>ケッショウ</t>
    </rPh>
    <rPh sb="22" eb="23">
      <t>アイダ</t>
    </rPh>
    <rPh sb="24" eb="26">
      <t>キボウ</t>
    </rPh>
    <rPh sb="27" eb="28">
      <t>カタ</t>
    </rPh>
    <phoneticPr fontId="2"/>
  </si>
  <si>
    <t>鈴木孝幸杯 Swim Fes 2025 (競技役員）</t>
    <rPh sb="21" eb="25">
      <t>キョウギヤクイン</t>
    </rPh>
    <phoneticPr fontId="2"/>
  </si>
  <si>
    <t>エクセプションコードを記載してください</t>
    <rPh sb="11" eb="13">
      <t>キサイ</t>
    </rPh>
    <phoneticPr fontId="2"/>
  </si>
  <si>
    <r>
      <t xml:space="preserve">生年月日
</t>
    </r>
    <r>
      <rPr>
        <b/>
        <sz val="10"/>
        <color rgb="FFFF0000"/>
        <rFont val="BIZ UDPゴシック"/>
        <family val="3"/>
        <charset val="128"/>
      </rPr>
      <t>（※西暦年/月/日と記入）</t>
    </r>
    <rPh sb="0" eb="2">
      <t>セイネン</t>
    </rPh>
    <rPh sb="2" eb="4">
      <t>ガッピ</t>
    </rPh>
    <rPh sb="7" eb="9">
      <t>セイレキ</t>
    </rPh>
    <rPh sb="9" eb="10">
      <t>ネン</t>
    </rPh>
    <rPh sb="11" eb="12">
      <t>ガツ</t>
    </rPh>
    <rPh sb="13" eb="14">
      <t>ニチ</t>
    </rPh>
    <rPh sb="15" eb="17">
      <t>キニュウ</t>
    </rPh>
    <phoneticPr fontId="2"/>
  </si>
  <si>
    <t>①「インクルーシブリレー」参加希望の方は50m自由形のタイムを記載ください</t>
    <rPh sb="1" eb="3">
      <t>タイカイ</t>
    </rPh>
    <rPh sb="4" eb="5">
      <t>ニチ</t>
    </rPh>
    <rPh sb="5" eb="6">
      <t>メ</t>
    </rPh>
    <rPh sb="9" eb="10">
      <t>ガツ</t>
    </rPh>
    <rPh sb="11" eb="12">
      <t>カ</t>
    </rPh>
    <rPh sb="12" eb="15">
      <t>ド</t>
    </rPh>
    <rPh sb="17" eb="19">
      <t>ヨセン</t>
    </rPh>
    <rPh sb="20" eb="22">
      <t>ケッショウ</t>
    </rPh>
    <rPh sb="23" eb="24">
      <t>アイダ</t>
    </rPh>
    <rPh sb="25" eb="27">
      <t>キボウ</t>
    </rPh>
    <rPh sb="28" eb="29">
      <t>カタ</t>
    </rPh>
    <phoneticPr fontId="2"/>
  </si>
  <si>
    <t>※男女ともに参加するチームは、男子女子それぞれのシートにご記入ください。</t>
    <rPh sb="1" eb="3">
      <t>ダンジョ</t>
    </rPh>
    <rPh sb="6" eb="8">
      <t>サンカ</t>
    </rPh>
    <rPh sb="15" eb="17">
      <t>ダンシ</t>
    </rPh>
    <rPh sb="17" eb="19">
      <t>ジョシ</t>
    </rPh>
    <rPh sb="29" eb="31">
      <t>キニュウ</t>
    </rPh>
    <phoneticPr fontId="2"/>
  </si>
  <si>
    <t>※個人種目参加者が60名を超える場合はご連絡ください</t>
    <rPh sb="1" eb="3">
      <t>コジン</t>
    </rPh>
    <rPh sb="3" eb="5">
      <t>シュモク</t>
    </rPh>
    <rPh sb="5" eb="8">
      <t>サンカシャ</t>
    </rPh>
    <rPh sb="11" eb="12">
      <t>メイ</t>
    </rPh>
    <rPh sb="13" eb="14">
      <t>コ</t>
    </rPh>
    <rPh sb="16" eb="18">
      <t>バアイ</t>
    </rPh>
    <rPh sb="20" eb="22">
      <t>レンラク</t>
    </rPh>
    <phoneticPr fontId="2"/>
  </si>
  <si>
    <t>1:自由形
(50m)</t>
    <phoneticPr fontId="2"/>
  </si>
  <si>
    <t>2:自由形
(100m)</t>
    <phoneticPr fontId="2"/>
  </si>
  <si>
    <t>3:背泳ぎ
(50m)</t>
    <rPh sb="2" eb="3">
      <t>セ</t>
    </rPh>
    <phoneticPr fontId="2"/>
  </si>
  <si>
    <t>4:背泳ぎ
(100m)</t>
    <rPh sb="2" eb="3">
      <t>セ</t>
    </rPh>
    <phoneticPr fontId="2"/>
  </si>
  <si>
    <t>５:平泳ぎ
(50m)</t>
    <phoneticPr fontId="2"/>
  </si>
  <si>
    <t>６:平泳ぎ
(100m)</t>
    <phoneticPr fontId="2"/>
  </si>
  <si>
    <t>7:バタフライ
(50m)</t>
    <phoneticPr fontId="2"/>
  </si>
  <si>
    <t>8:バタフライ
(１００m)</t>
    <phoneticPr fontId="2"/>
  </si>
  <si>
    <t>9:個人メドレー
(２００m)</t>
    <rPh sb="2" eb="4">
      <t>コジン</t>
    </rPh>
    <phoneticPr fontId="2"/>
  </si>
  <si>
    <t>大会参加人数合計</t>
    <rPh sb="0" eb="2">
      <t>タイカイ</t>
    </rPh>
    <rPh sb="2" eb="6">
      <t>サンカニンズウ</t>
    </rPh>
    <rPh sb="6" eb="7">
      <t>ゴウ</t>
    </rPh>
    <rPh sb="7" eb="8">
      <t>ケイ</t>
    </rPh>
    <phoneticPr fontId="2"/>
  </si>
  <si>
    <t>１:  50m</t>
    <phoneticPr fontId="2"/>
  </si>
  <si>
    <t>２: 100m</t>
    <phoneticPr fontId="2"/>
  </si>
  <si>
    <t>３: 200m</t>
    <phoneticPr fontId="2"/>
  </si>
  <si>
    <t>種目別</t>
    <rPh sb="0" eb="3">
      <t>シュモクベツ</t>
    </rPh>
    <phoneticPr fontId="2"/>
  </si>
  <si>
    <t>カテゴリー別</t>
    <rPh sb="5" eb="6">
      <t>ベツ</t>
    </rPh>
    <phoneticPr fontId="2"/>
  </si>
  <si>
    <t>鈴木孝幸杯 Swim Fes 2025 (団体参加・女子)</t>
    <rPh sb="26" eb="28">
      <t>ジョシ</t>
    </rPh>
    <phoneticPr fontId="2"/>
  </si>
  <si>
    <t>鈴木孝幸杯 SwimFes2025(団体参加・男子)</t>
    <rPh sb="0" eb="2">
      <t>スズキ</t>
    </rPh>
    <rPh sb="2" eb="4">
      <t>タカユキ</t>
    </rPh>
    <rPh sb="4" eb="5">
      <t>ハイ</t>
    </rPh>
    <rPh sb="18" eb="20">
      <t>ダンタイ</t>
    </rPh>
    <rPh sb="20" eb="22">
      <t>サンカ</t>
    </rPh>
    <rPh sb="23" eb="25">
      <t>ダンシ</t>
    </rPh>
    <phoneticPr fontId="2"/>
  </si>
  <si>
    <t>インクルーシブリレー</t>
    <phoneticPr fontId="2"/>
  </si>
  <si>
    <t>ブラックゴーグル体験</t>
    <phoneticPr fontId="2"/>
  </si>
  <si>
    <t>タッピング体験</t>
    <phoneticPr fontId="2"/>
  </si>
  <si>
    <r>
      <t>④大会2日目(12月7日(日))の予選と決勝の間に
日本のオリンピックチームとパラリンピックチームに帯同されたご経験をお持ちの小泉トレーナーによる
「</t>
    </r>
    <r>
      <rPr>
        <b/>
        <sz val="11"/>
        <color rgb="FF00B050"/>
        <rFont val="BIZ UDPゴシック"/>
        <family val="3"/>
        <charset val="128"/>
      </rPr>
      <t>ドライランドトレーニング講習</t>
    </r>
    <r>
      <rPr>
        <b/>
        <sz val="11"/>
        <rFont val="BIZ UDPゴシック"/>
        <family val="3"/>
        <charset val="128"/>
      </rPr>
      <t>」を行います。
参加を希望されますか？</t>
    </r>
    <phoneticPr fontId="2"/>
  </si>
  <si>
    <r>
      <t xml:space="preserve">③同じく大会1日目(12月6日(土))の予選と決勝の間に
</t>
    </r>
    <r>
      <rPr>
        <b/>
        <sz val="12"/>
        <color rgb="FF00B050"/>
        <rFont val="BIZ UDPゴシック"/>
        <family val="3"/>
        <charset val="128"/>
      </rPr>
      <t>「タッピング体験」</t>
    </r>
    <r>
      <rPr>
        <b/>
        <sz val="12"/>
        <rFont val="BIZ UDPゴシック"/>
        <family val="3"/>
        <charset val="128"/>
      </rPr>
      <t>を行います。
参加を希望されますか？</t>
    </r>
    <phoneticPr fontId="2"/>
  </si>
  <si>
    <r>
      <t xml:space="preserve">②同じく大会1日目(12月6日(土))の予選と決勝の間に
</t>
    </r>
    <r>
      <rPr>
        <b/>
        <sz val="12"/>
        <color rgb="FF00B050"/>
        <rFont val="BIZ UDPゴシック"/>
        <family val="3"/>
        <charset val="128"/>
      </rPr>
      <t>「ブラックゴーグル体験」</t>
    </r>
    <r>
      <rPr>
        <b/>
        <sz val="12"/>
        <rFont val="BIZ UDPゴシック"/>
        <family val="3"/>
        <charset val="128"/>
      </rPr>
      <t>を行います。
参加を希望されますか？</t>
    </r>
    <phoneticPr fontId="2"/>
  </si>
  <si>
    <r>
      <t>①大会1日目(12月6日(土))の
予選と決勝の間に
「</t>
    </r>
    <r>
      <rPr>
        <b/>
        <sz val="12"/>
        <color rgb="FF00B050"/>
        <rFont val="BIZ UDPゴシック"/>
        <family val="3"/>
        <charset val="128"/>
      </rPr>
      <t>インクルーシブリレー</t>
    </r>
    <r>
      <rPr>
        <b/>
        <sz val="12"/>
        <rFont val="BIZ UDPゴシック"/>
        <family val="3"/>
        <charset val="128"/>
      </rPr>
      <t>」を行います。
参加希望されますか？</t>
    </r>
    <phoneticPr fontId="2"/>
  </si>
  <si>
    <r>
      <t>②同じく大会1日目(12月6日(土))の予選と決勝の間に
「</t>
    </r>
    <r>
      <rPr>
        <b/>
        <sz val="11"/>
        <color rgb="FF00B050"/>
        <rFont val="BIZ UDPゴシック"/>
        <family val="3"/>
        <charset val="128"/>
      </rPr>
      <t>ブラックゴーグル体験</t>
    </r>
    <r>
      <rPr>
        <b/>
        <sz val="11"/>
        <rFont val="BIZ UDPゴシック"/>
        <family val="3"/>
        <charset val="128"/>
      </rPr>
      <t>」を行います。参加を希望されますか？</t>
    </r>
    <phoneticPr fontId="2"/>
  </si>
  <si>
    <r>
      <t>①大会1日目(12月6日(土))の予選と決勝の間に
「</t>
    </r>
    <r>
      <rPr>
        <b/>
        <sz val="11"/>
        <color rgb="FF00B050"/>
        <rFont val="BIZ UDPゴシック"/>
        <family val="3"/>
        <charset val="128"/>
      </rPr>
      <t>インクルーシブリレー</t>
    </r>
    <r>
      <rPr>
        <b/>
        <sz val="11"/>
        <rFont val="BIZ UDPゴシック"/>
        <family val="3"/>
        <charset val="128"/>
      </rPr>
      <t>」を行います。
参加を希望されますか？</t>
    </r>
    <phoneticPr fontId="2"/>
  </si>
  <si>
    <r>
      <t>④大会2日目(12月7日(日))の予選と決勝の間に、
日本のオリンピックチームとパラリンピックチームに
帯同されたご経験をお持ちの小泉トレーナーによる
「</t>
    </r>
    <r>
      <rPr>
        <b/>
        <sz val="11"/>
        <color rgb="FF00B050"/>
        <rFont val="BIZ UDPゴシック"/>
        <family val="3"/>
        <charset val="128"/>
      </rPr>
      <t>ドライランドトレーニング講習</t>
    </r>
    <r>
      <rPr>
        <b/>
        <sz val="11"/>
        <rFont val="BIZ UDPゴシック"/>
        <family val="3"/>
        <charset val="128"/>
      </rPr>
      <t>」を行います。
参加を希望されますか？</t>
    </r>
    <phoneticPr fontId="2"/>
  </si>
  <si>
    <r>
      <t>③同じく大会1日目(12月6日(土))の
予選と決勝の間に
「</t>
    </r>
    <r>
      <rPr>
        <b/>
        <sz val="11"/>
        <color rgb="FF00B050"/>
        <rFont val="BIZ UDPゴシック"/>
        <family val="3"/>
        <charset val="128"/>
      </rPr>
      <t>タッピング体験</t>
    </r>
    <r>
      <rPr>
        <b/>
        <sz val="11"/>
        <rFont val="BIZ UDPゴシック"/>
        <family val="3"/>
        <charset val="128"/>
      </rPr>
      <t>」を行います。
参加を希望されますか？</t>
    </r>
    <phoneticPr fontId="2"/>
  </si>
  <si>
    <t>エントリー
クラス１</t>
    <phoneticPr fontId="2"/>
  </si>
  <si>
    <t>エントリー
クラス２</t>
    <phoneticPr fontId="2"/>
  </si>
  <si>
    <t>エントリー
クラス３</t>
    <phoneticPr fontId="2"/>
  </si>
  <si>
    <t>エントリー
クラス４</t>
    <phoneticPr fontId="2"/>
  </si>
  <si>
    <t>イベント参加者</t>
    <phoneticPr fontId="2"/>
  </si>
  <si>
    <t>エントリー
クラス１</t>
    <phoneticPr fontId="2"/>
  </si>
  <si>
    <t>エントリー
クラス２</t>
    <phoneticPr fontId="2"/>
  </si>
  <si>
    <t>エントリー
クラス３</t>
    <phoneticPr fontId="2"/>
  </si>
  <si>
    <t>エントリー
クラス４</t>
    <phoneticPr fontId="2"/>
  </si>
  <si>
    <t>ドライランド
トレーニング講習</t>
    <phoneticPr fontId="2"/>
  </si>
  <si>
    <t>インクルーシブ
リレー</t>
    <phoneticPr fontId="2"/>
  </si>
  <si>
    <t>①参加情報</t>
    <rPh sb="1" eb="5">
      <t>サンカジョウホウ</t>
    </rPh>
    <phoneticPr fontId="2"/>
  </si>
  <si>
    <t>②出場種目</t>
    <rPh sb="1" eb="5">
      <t>シュツジョウシュモク</t>
    </rPh>
    <phoneticPr fontId="2"/>
  </si>
  <si>
    <t>③コメント</t>
    <phoneticPr fontId="2"/>
  </si>
  <si>
    <t>④イベント参加について</t>
    <rPh sb="5" eb="7">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</si>
</sst>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Red]&quot;¥&quot;\-#,##0"/>
    <numFmt numFmtId="165" formatCode="&quot;¥&quot;#,##0_);[Red]\(&quot;¥&quot;#,##0\)"/>
    <numFmt numFmtId="166" formatCode="0_);[Red]\(0\)"/>
    <numFmt numFmtId="167" formatCode="yyyy/mm/dd;@"/>
    <numFmt numFmtId="168" formatCode="00&quot;:&quot;00.00"/>
    <numFmt numFmtId="169" formatCode="#,##0&quot;名&quot;"/>
    <numFmt numFmtId="170" formatCode="#,##0&quot;種目&quot;"/>
    <numFmt numFmtId="171" formatCode="#,##0&quot;チーム&quot;"/>
    <numFmt numFmtId="172" formatCode="#&quot;名&quot;"/>
  </numFmts>
  <fonts count="5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20"/>
      <name val="ＭＳ Ｐゴシック"/>
      <family val="3"/>
      <charset val="128"/>
    </font>
    <font>
      <sz val="14"/>
      <color indexed="81"/>
      <name val="ＭＳ Ｐゴシック"/>
      <family val="3"/>
      <charset val="128"/>
    </font>
    <font>
      <b/>
      <sz val="18"/>
      <name val="ＭＳ Ｐゴシック"/>
      <family val="3"/>
      <charset val="128"/>
    </font>
    <font>
      <sz val="18"/>
      <name val="ＭＳ Ｐゴシック"/>
      <family val="3"/>
      <charset val="128"/>
    </font>
    <font>
      <sz val="11"/>
      <name val="BIZ UDPゴシック"/>
      <family val="3"/>
      <charset val="128"/>
    </font>
    <font>
      <b/>
      <sz val="20"/>
      <name val="BIZ UDPゴシック"/>
      <family val="3"/>
      <charset val="128"/>
    </font>
    <font>
      <sz val="12"/>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
      <b/>
      <sz val="14"/>
      <name val="BIZ UDPゴシック"/>
      <family val="3"/>
      <charset val="128"/>
    </font>
    <font>
      <sz val="9"/>
      <color indexed="81"/>
      <name val="MS P ゴシック"/>
      <family val="3"/>
      <charset val="128"/>
    </font>
    <font>
      <b/>
      <sz val="11"/>
      <name val="BIZ UDPゴシック"/>
      <family val="3"/>
      <charset val="128"/>
    </font>
    <font>
      <sz val="11"/>
      <color indexed="81"/>
      <name val="MS P ゴシック"/>
      <family val="3"/>
      <charset val="128"/>
    </font>
    <font>
      <sz val="11"/>
      <color theme="0"/>
      <name val="BIZ UDPゴシック"/>
      <family val="3"/>
      <charset val="128"/>
    </font>
    <font>
      <b/>
      <sz val="11"/>
      <color rgb="FFFF0000"/>
      <name val="BIZ UDPゴシック"/>
      <family val="3"/>
      <charset val="128"/>
    </font>
    <font>
      <sz val="11"/>
      <color theme="0" tint="-0.499984740745262"/>
      <name val="BIZ UDPゴシック"/>
      <family val="3"/>
      <charset val="128"/>
    </font>
    <font>
      <b/>
      <sz val="20"/>
      <color theme="0" tint="-0.499984740745262"/>
      <name val="BIZ UDPゴシック"/>
      <family val="3"/>
      <charset val="128"/>
    </font>
    <font>
      <sz val="12"/>
      <color theme="0" tint="-0.499984740745262"/>
      <name val="BIZ UDPゴシック"/>
      <family val="3"/>
      <charset val="128"/>
    </font>
    <font>
      <sz val="14"/>
      <color theme="0" tint="-0.499984740745262"/>
      <name val="BIZ UDPゴシック"/>
      <family val="3"/>
      <charset val="128"/>
    </font>
    <font>
      <b/>
      <sz val="14"/>
      <color theme="0" tint="-0.499984740745262"/>
      <name val="BIZ UDPゴシック"/>
      <family val="3"/>
      <charset val="128"/>
    </font>
    <font>
      <b/>
      <sz val="12"/>
      <name val="BIZ UDPゴシック"/>
      <family val="3"/>
      <charset val="128"/>
    </font>
    <font>
      <b/>
      <sz val="16"/>
      <name val="BIZ UDPゴシック"/>
      <family val="3"/>
      <charset val="128"/>
    </font>
    <font>
      <b/>
      <sz val="18"/>
      <name val="BIZ UDPゴシック"/>
      <family val="3"/>
      <charset val="128"/>
    </font>
    <font>
      <b/>
      <sz val="10"/>
      <name val="BIZ UDPゴシック"/>
      <family val="3"/>
      <charset val="128"/>
    </font>
    <font>
      <b/>
      <sz val="10"/>
      <color rgb="FFFF0000"/>
      <name val="BIZ UDPゴシック"/>
      <family val="3"/>
      <charset val="128"/>
    </font>
    <font>
      <b/>
      <sz val="12"/>
      <color rgb="FFFF0000"/>
      <name val="BIZ UDPゴシック"/>
      <family val="3"/>
      <charset val="128"/>
    </font>
    <font>
      <b/>
      <sz val="11"/>
      <color theme="0" tint="-0.499984740745262"/>
      <name val="BIZ UDPゴシック"/>
      <family val="3"/>
      <charset val="128"/>
    </font>
    <font>
      <b/>
      <sz val="11"/>
      <color theme="0"/>
      <name val="BIZ UDPゴシック"/>
      <family val="3"/>
      <charset val="128"/>
    </font>
    <font>
      <b/>
      <sz val="11"/>
      <color rgb="FF0070C0"/>
      <name val="BIZ UDPゴシック"/>
      <family val="3"/>
      <charset val="128"/>
    </font>
    <font>
      <b/>
      <sz val="12"/>
      <color indexed="81"/>
      <name val="MS P ゴシック"/>
      <family val="3"/>
      <charset val="128"/>
    </font>
    <font>
      <b/>
      <sz val="12"/>
      <color rgb="FF00B050"/>
      <name val="BIZ UDPゴシック"/>
      <family val="3"/>
      <charset val="128"/>
    </font>
    <font>
      <b/>
      <sz val="11"/>
      <color rgb="FF00B050"/>
      <name val="BIZ UDPゴシック"/>
      <family val="3"/>
      <charset val="128"/>
    </font>
    <font>
      <sz val="12"/>
      <color indexed="81"/>
      <name val="ＭＳ Ｐゴシック"/>
      <family val="3"/>
      <charset val="128"/>
    </font>
    <font>
      <sz val="12"/>
      <color indexed="81"/>
      <name val="MS P ゴシック"/>
      <family val="3"/>
      <charset val="128"/>
    </font>
    <font>
      <sz val="14"/>
      <color indexed="81"/>
      <name val="MS P ゴシック"/>
      <family val="3"/>
      <charset val="128"/>
    </font>
    <font>
      <sz val="16"/>
      <color indexed="81"/>
      <name val="MS P ゴシック"/>
      <family val="3"/>
      <charset val="128"/>
    </font>
    <font>
      <b/>
      <sz val="13"/>
      <name val="BIZ UDPゴシック"/>
      <family val="3"/>
      <charset val="128"/>
    </font>
    <font>
      <sz val="13"/>
      <name val="BIZ UDPゴシック"/>
      <family val="3"/>
      <charset val="128"/>
    </font>
    <font>
      <sz val="12"/>
      <color theme="0"/>
      <name val="BIZ UDPゴシック"/>
      <family val="3"/>
      <charset val="128"/>
    </font>
    <font>
      <sz val="11"/>
      <color theme="0" tint="-0.249977111117893"/>
      <name val="BIZ UDPゴシック"/>
      <family val="3"/>
      <charset val="128"/>
    </font>
    <font>
      <b/>
      <sz val="20"/>
      <color theme="0" tint="-0.249977111117893"/>
      <name val="BIZ UDPゴシック"/>
      <family val="3"/>
      <charset val="128"/>
    </font>
    <font>
      <sz val="12"/>
      <color theme="0" tint="-0.249977111117893"/>
      <name val="BIZ UDPゴシック"/>
      <family val="3"/>
      <charset val="128"/>
    </font>
    <font>
      <sz val="14"/>
      <color theme="0" tint="-0.249977111117893"/>
      <name val="BIZ UDPゴシック"/>
      <family val="3"/>
      <charset val="128"/>
    </font>
    <font>
      <b/>
      <sz val="11"/>
      <color theme="0" tint="-0.249977111117893"/>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50">
    <border>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164" fontId="1" fillId="0" borderId="0" applyFont="0" applyFill="0" applyBorder="0" applyAlignment="0" applyProtection="0"/>
  </cellStyleXfs>
  <cellXfs count="327">
    <xf numFmtId="0" fontId="0" fillId="0" borderId="0" xfId="0"/>
    <xf numFmtId="0" fontId="0" fillId="0" borderId="0" xfId="0" applyAlignment="1">
      <alignment vertical="center"/>
    </xf>
    <xf numFmtId="0" fontId="5" fillId="0" borderId="0" xfId="0" applyFont="1" applyAlignment="1">
      <alignment horizontal="center" vertical="center" wrapText="1"/>
    </xf>
    <xf numFmtId="0" fontId="4" fillId="0" borderId="0" xfId="0" applyFont="1" applyAlignment="1" applyProtection="1">
      <alignment vertical="center"/>
      <protection locked="0"/>
    </xf>
    <xf numFmtId="0" fontId="0" fillId="0" borderId="0" xfId="0" applyAlignment="1">
      <alignment vertical="center" justifyLastLine="1"/>
    </xf>
    <xf numFmtId="164" fontId="0" fillId="0" borderId="0" xfId="0" applyNumberFormat="1"/>
    <xf numFmtId="169" fontId="0" fillId="0" borderId="0" xfId="0" applyNumberFormat="1" applyAlignment="1">
      <alignment vertical="center"/>
    </xf>
    <xf numFmtId="170" fontId="0" fillId="0" borderId="0" xfId="0" applyNumberFormat="1" applyAlignment="1">
      <alignment vertical="center"/>
    </xf>
    <xf numFmtId="164" fontId="0" fillId="0" borderId="0" xfId="0" applyNumberFormat="1" applyAlignment="1">
      <alignment vertical="center"/>
    </xf>
    <xf numFmtId="164" fontId="0" fillId="0" borderId="0" xfId="1" applyFont="1" applyAlignment="1">
      <alignment vertical="center"/>
    </xf>
    <xf numFmtId="171" fontId="0" fillId="0" borderId="0" xfId="0" applyNumberFormat="1" applyAlignment="1">
      <alignmen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vertical="center" shrinkToFit="1"/>
    </xf>
    <xf numFmtId="0" fontId="11" fillId="0" borderId="0" xfId="0" applyFont="1" applyAlignment="1">
      <alignment vertical="center"/>
    </xf>
    <xf numFmtId="164" fontId="11" fillId="0" borderId="0" xfId="1" applyFont="1" applyBorder="1" applyAlignment="1">
      <alignment vertical="center"/>
    </xf>
    <xf numFmtId="165" fontId="11" fillId="0" borderId="0" xfId="0" applyNumberFormat="1" applyFont="1" applyAlignment="1">
      <alignment vertical="center"/>
    </xf>
    <xf numFmtId="0" fontId="11" fillId="0" borderId="0" xfId="0" applyFont="1" applyAlignment="1">
      <alignment vertical="center" shrinkToFit="1"/>
    </xf>
    <xf numFmtId="166" fontId="11" fillId="0" borderId="0" xfId="0" applyNumberFormat="1" applyFont="1" applyAlignment="1">
      <alignment vertical="center"/>
    </xf>
    <xf numFmtId="0" fontId="12" fillId="0" borderId="0" xfId="0" applyFont="1" applyAlignment="1">
      <alignment horizontal="left" vertical="center" shrinkToFit="1"/>
    </xf>
    <xf numFmtId="0" fontId="13" fillId="0" borderId="0" xfId="0" applyFont="1" applyAlignment="1">
      <alignment horizontal="center" vertical="center" shrinkToFit="1"/>
    </xf>
    <xf numFmtId="0" fontId="14" fillId="0" borderId="0" xfId="0" applyFont="1" applyAlignment="1">
      <alignment horizontal="center" vertical="center"/>
    </xf>
    <xf numFmtId="0" fontId="9" fillId="0" borderId="0" xfId="0" applyFont="1" applyAlignment="1">
      <alignment horizontal="center" vertical="center"/>
    </xf>
    <xf numFmtId="0" fontId="9" fillId="0" borderId="6" xfId="0" applyFont="1" applyBorder="1" applyAlignment="1" applyProtection="1">
      <alignment vertical="center"/>
      <protection locked="0"/>
    </xf>
    <xf numFmtId="0" fontId="9" fillId="0" borderId="6" xfId="0" applyFont="1" applyBorder="1" applyAlignment="1" applyProtection="1">
      <alignment vertical="center" shrinkToFit="1"/>
      <protection locked="0"/>
    </xf>
    <xf numFmtId="167" fontId="9" fillId="0" borderId="6" xfId="0" applyNumberFormat="1" applyFont="1" applyBorder="1" applyAlignment="1" applyProtection="1">
      <alignment vertical="center" shrinkToFit="1"/>
      <protection locked="0"/>
    </xf>
    <xf numFmtId="0" fontId="9" fillId="0" borderId="7" xfId="0" applyFont="1" applyBorder="1" applyAlignment="1">
      <alignment vertical="center"/>
    </xf>
    <xf numFmtId="0" fontId="9" fillId="0" borderId="8" xfId="0" applyFont="1" applyBorder="1" applyAlignment="1" applyProtection="1">
      <alignment vertical="center"/>
      <protection locked="0"/>
    </xf>
    <xf numFmtId="0" fontId="9" fillId="0" borderId="9" xfId="0" applyFont="1" applyBorder="1" applyAlignment="1" applyProtection="1">
      <alignment vertical="center"/>
      <protection locked="0"/>
    </xf>
    <xf numFmtId="168" fontId="9" fillId="0" borderId="7" xfId="0" applyNumberFormat="1"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4" xfId="0" applyFont="1" applyBorder="1" applyAlignment="1" applyProtection="1">
      <alignment vertical="center" shrinkToFit="1"/>
      <protection locked="0"/>
    </xf>
    <xf numFmtId="167" fontId="9" fillId="0" borderId="4" xfId="0" applyNumberFormat="1" applyFont="1" applyBorder="1" applyAlignment="1" applyProtection="1">
      <alignment vertical="center" shrinkToFit="1"/>
      <protection locked="0"/>
    </xf>
    <xf numFmtId="0" fontId="9" fillId="0" borderId="10" xfId="0" applyFont="1" applyBorder="1" applyAlignment="1">
      <alignment vertical="center"/>
    </xf>
    <xf numFmtId="0" fontId="9" fillId="0" borderId="11" xfId="0" applyFont="1" applyBorder="1" applyAlignment="1" applyProtection="1">
      <alignment vertical="center"/>
      <protection locked="0"/>
    </xf>
    <xf numFmtId="168" fontId="9" fillId="0" borderId="10" xfId="0" applyNumberFormat="1" applyFont="1" applyBorder="1" applyAlignment="1" applyProtection="1">
      <alignment vertical="center"/>
      <protection locked="0"/>
    </xf>
    <xf numFmtId="0" fontId="9" fillId="0" borderId="12" xfId="0" applyFont="1" applyBorder="1" applyAlignment="1" applyProtection="1">
      <alignment vertical="center"/>
      <protection locked="0"/>
    </xf>
    <xf numFmtId="0" fontId="9" fillId="0" borderId="12" xfId="0" applyFont="1" applyBorder="1" applyAlignment="1" applyProtection="1">
      <alignment vertical="center" shrinkToFit="1"/>
      <protection locked="0"/>
    </xf>
    <xf numFmtId="167" fontId="9" fillId="0" borderId="12" xfId="0" applyNumberFormat="1" applyFont="1" applyBorder="1" applyAlignment="1" applyProtection="1">
      <alignment vertical="center" shrinkToFit="1"/>
      <protection locked="0"/>
    </xf>
    <xf numFmtId="0" fontId="9" fillId="0" borderId="13" xfId="0" applyFont="1" applyBorder="1" applyAlignment="1">
      <alignment vertical="center"/>
    </xf>
    <xf numFmtId="0" fontId="9" fillId="0" borderId="14" xfId="0" applyFont="1" applyBorder="1" applyAlignment="1" applyProtection="1">
      <alignment vertical="center"/>
      <protection locked="0"/>
    </xf>
    <xf numFmtId="168" fontId="9" fillId="0" borderId="13" xfId="0" applyNumberFormat="1" applyFont="1" applyBorder="1" applyAlignment="1" applyProtection="1">
      <alignment vertical="center"/>
      <protection locked="0"/>
    </xf>
    <xf numFmtId="0" fontId="9" fillId="0" borderId="9" xfId="0" applyFont="1" applyBorder="1" applyAlignment="1" applyProtection="1">
      <alignment vertical="center" shrinkToFit="1"/>
      <protection locked="0"/>
    </xf>
    <xf numFmtId="167" fontId="9" fillId="0" borderId="9" xfId="0" applyNumberFormat="1" applyFont="1" applyBorder="1" applyAlignment="1" applyProtection="1">
      <alignment vertical="center" shrinkToFit="1"/>
      <protection locked="0"/>
    </xf>
    <xf numFmtId="0" fontId="9" fillId="0" borderId="15" xfId="0" applyFont="1" applyBorder="1" applyAlignment="1">
      <alignment vertical="center"/>
    </xf>
    <xf numFmtId="0" fontId="9" fillId="0" borderId="16" xfId="0" applyFont="1" applyBorder="1" applyAlignment="1" applyProtection="1">
      <alignment vertical="center"/>
      <protection locked="0"/>
    </xf>
    <xf numFmtId="168" fontId="9" fillId="0" borderId="15" xfId="0" applyNumberFormat="1" applyFont="1" applyBorder="1" applyAlignment="1" applyProtection="1">
      <alignment vertical="center"/>
      <protection locked="0"/>
    </xf>
    <xf numFmtId="0" fontId="17" fillId="2" borderId="16" xfId="0" applyFont="1" applyFill="1" applyBorder="1" applyAlignment="1">
      <alignment horizontal="center" vertical="center"/>
    </xf>
    <xf numFmtId="0" fontId="17" fillId="2" borderId="6" xfId="0" applyFont="1" applyFill="1" applyBorder="1" applyAlignment="1">
      <alignment horizontal="center" vertical="center" shrinkToFit="1"/>
    </xf>
    <xf numFmtId="0" fontId="17" fillId="2" borderId="11" xfId="0" applyFont="1" applyFill="1" applyBorder="1" applyAlignment="1">
      <alignment horizontal="center" vertical="center"/>
    </xf>
    <xf numFmtId="0" fontId="17" fillId="2" borderId="4" xfId="0" applyFont="1" applyFill="1" applyBorder="1" applyAlignment="1">
      <alignment horizontal="center" vertical="center" shrinkToFit="1"/>
    </xf>
    <xf numFmtId="0" fontId="17" fillId="2" borderId="14" xfId="0" applyFont="1" applyFill="1" applyBorder="1" applyAlignment="1">
      <alignment horizontal="center" vertical="center"/>
    </xf>
    <xf numFmtId="0" fontId="17" fillId="2" borderId="12"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7" fillId="2" borderId="11" xfId="0" applyFont="1" applyFill="1" applyBorder="1" applyAlignment="1">
      <alignment horizontal="center" vertical="center" shrinkToFit="1"/>
    </xf>
    <xf numFmtId="0" fontId="17" fillId="3" borderId="16" xfId="0" applyFont="1" applyFill="1" applyBorder="1" applyAlignment="1">
      <alignment vertical="center"/>
    </xf>
    <xf numFmtId="0" fontId="17" fillId="3" borderId="11" xfId="0" applyFont="1" applyFill="1" applyBorder="1" applyAlignment="1">
      <alignment vertical="center"/>
    </xf>
    <xf numFmtId="0" fontId="17" fillId="3" borderId="14" xfId="0" applyFont="1" applyFill="1" applyBorder="1" applyAlignment="1">
      <alignment vertical="center"/>
    </xf>
    <xf numFmtId="0" fontId="17" fillId="3" borderId="17" xfId="0" applyFont="1" applyFill="1" applyBorder="1" applyAlignment="1">
      <alignment horizontal="center" vertical="center" textRotation="255"/>
    </xf>
    <xf numFmtId="0" fontId="15" fillId="3" borderId="18"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shrinkToFit="1"/>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17" fillId="3" borderId="22" xfId="0" applyFont="1" applyFill="1" applyBorder="1" applyAlignment="1">
      <alignment horizontal="center" vertical="center" textRotation="255" shrinkToFit="1"/>
    </xf>
    <xf numFmtId="0" fontId="17" fillId="3" borderId="23" xfId="0" applyFont="1" applyFill="1" applyBorder="1" applyAlignment="1">
      <alignment vertical="center" shrinkToFit="1"/>
    </xf>
    <xf numFmtId="0" fontId="17" fillId="3" borderId="1" xfId="0" applyFont="1" applyFill="1" applyBorder="1" applyAlignment="1">
      <alignment vertical="center" shrinkToFit="1"/>
    </xf>
    <xf numFmtId="0" fontId="17" fillId="3" borderId="21" xfId="0" applyFont="1" applyFill="1" applyBorder="1" applyAlignment="1">
      <alignment vertical="center" shrinkToFit="1"/>
    </xf>
    <xf numFmtId="0" fontId="17" fillId="3" borderId="20" xfId="0" applyFont="1" applyFill="1" applyBorder="1" applyAlignment="1">
      <alignment vertical="center" shrinkToFit="1"/>
    </xf>
    <xf numFmtId="0" fontId="19"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165" fontId="23" fillId="0" borderId="0" xfId="0" applyNumberFormat="1" applyFont="1" applyAlignment="1">
      <alignment vertical="center"/>
    </xf>
    <xf numFmtId="0" fontId="24" fillId="0" borderId="0" xfId="0" applyFont="1" applyAlignment="1">
      <alignment horizontal="center" vertical="center"/>
    </xf>
    <xf numFmtId="0" fontId="25" fillId="0" borderId="0" xfId="0" applyFont="1" applyAlignment="1">
      <alignment horizontal="center" vertical="center"/>
    </xf>
    <xf numFmtId="167" fontId="9" fillId="0" borderId="6" xfId="0" applyNumberFormat="1" applyFont="1" applyBorder="1" applyAlignment="1" applyProtection="1">
      <alignment horizontal="center" vertical="center" shrinkToFit="1"/>
      <protection locked="0"/>
    </xf>
    <xf numFmtId="167" fontId="9" fillId="0" borderId="4" xfId="0" applyNumberFormat="1" applyFont="1" applyBorder="1" applyAlignment="1" applyProtection="1">
      <alignment horizontal="center" vertical="center" shrinkToFit="1"/>
      <protection locked="0"/>
    </xf>
    <xf numFmtId="167" fontId="9" fillId="0" borderId="12" xfId="0" applyNumberFormat="1" applyFont="1" applyBorder="1" applyAlignment="1" applyProtection="1">
      <alignment horizontal="center" vertical="center" shrinkToFit="1"/>
      <protection locked="0"/>
    </xf>
    <xf numFmtId="167" fontId="9" fillId="0" borderId="9" xfId="0" applyNumberFormat="1" applyFont="1" applyBorder="1" applyAlignment="1" applyProtection="1">
      <alignment horizontal="center" vertical="center" shrinkToFit="1"/>
      <protection locked="0"/>
    </xf>
    <xf numFmtId="0" fontId="20" fillId="0" borderId="0" xfId="0" applyFont="1" applyAlignment="1">
      <alignment vertical="center"/>
    </xf>
    <xf numFmtId="0" fontId="17" fillId="0" borderId="0" xfId="0" applyFont="1" applyAlignment="1">
      <alignment vertical="center"/>
    </xf>
    <xf numFmtId="166" fontId="26" fillId="0" borderId="0" xfId="0" applyNumberFormat="1" applyFont="1" applyAlignment="1">
      <alignment vertical="center"/>
    </xf>
    <xf numFmtId="0" fontId="26" fillId="0" borderId="0" xfId="0" applyFont="1" applyAlignment="1">
      <alignment vertical="center"/>
    </xf>
    <xf numFmtId="0" fontId="27" fillId="0" borderId="0" xfId="0" applyFont="1" applyAlignment="1">
      <alignment horizontal="center" vertical="center" shrinkToFit="1"/>
    </xf>
    <xf numFmtId="0" fontId="17" fillId="4" borderId="17" xfId="0" applyFont="1" applyFill="1" applyBorder="1" applyAlignment="1">
      <alignment horizontal="center" vertical="center" textRotation="255"/>
    </xf>
    <xf numFmtId="0" fontId="17" fillId="4" borderId="22" xfId="0" applyFont="1" applyFill="1" applyBorder="1" applyAlignment="1">
      <alignment horizontal="center" vertical="center" textRotation="255" shrinkToFit="1"/>
    </xf>
    <xf numFmtId="0" fontId="15" fillId="4" borderId="18" xfId="0" applyFont="1" applyFill="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shrinkToFit="1"/>
    </xf>
    <xf numFmtId="0" fontId="17" fillId="4" borderId="11" xfId="0" applyFont="1" applyFill="1" applyBorder="1" applyAlignment="1">
      <alignment vertical="center"/>
    </xf>
    <xf numFmtId="0" fontId="17" fillId="4" borderId="1" xfId="0" applyFont="1" applyFill="1" applyBorder="1" applyAlignment="1">
      <alignment vertical="center" shrinkToFit="1"/>
    </xf>
    <xf numFmtId="0" fontId="17" fillId="4" borderId="14" xfId="0" applyFont="1" applyFill="1" applyBorder="1" applyAlignment="1">
      <alignment vertical="center"/>
    </xf>
    <xf numFmtId="0" fontId="17" fillId="4" borderId="21" xfId="0" applyFont="1" applyFill="1" applyBorder="1" applyAlignment="1">
      <alignment vertical="center" shrinkToFit="1"/>
    </xf>
    <xf numFmtId="0" fontId="17" fillId="4" borderId="20" xfId="0" applyFont="1" applyFill="1" applyBorder="1" applyAlignment="1">
      <alignment vertical="center" shrinkToFit="1"/>
    </xf>
    <xf numFmtId="0" fontId="17" fillId="4" borderId="19" xfId="0" applyFont="1" applyFill="1" applyBorder="1" applyAlignment="1">
      <alignment horizontal="center" vertical="center" wrapText="1"/>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29" fillId="3"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20" fillId="4" borderId="18" xfId="0" applyFont="1" applyFill="1" applyBorder="1" applyAlignment="1">
      <alignment horizontal="center" vertical="center"/>
    </xf>
    <xf numFmtId="0" fontId="17" fillId="2" borderId="17"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wrapText="1"/>
    </xf>
    <xf numFmtId="0" fontId="32" fillId="0" borderId="0" xfId="0" applyFont="1" applyAlignment="1">
      <alignment vertical="center"/>
    </xf>
    <xf numFmtId="0" fontId="33" fillId="0" borderId="0" xfId="0" applyFont="1" applyAlignment="1">
      <alignment vertical="center"/>
    </xf>
    <xf numFmtId="0" fontId="17" fillId="0" borderId="0" xfId="0" applyFont="1" applyAlignment="1">
      <alignment horizontal="center" vertical="center"/>
    </xf>
    <xf numFmtId="165" fontId="11" fillId="0" borderId="0" xfId="0" applyNumberFormat="1" applyFont="1" applyAlignment="1">
      <alignment horizontal="center" vertical="center"/>
    </xf>
    <xf numFmtId="0" fontId="17" fillId="3" borderId="39" xfId="0" applyFont="1" applyFill="1" applyBorder="1" applyAlignment="1">
      <alignment horizontal="center" vertical="center" wrapText="1"/>
    </xf>
    <xf numFmtId="168" fontId="9" fillId="0" borderId="41" xfId="0" applyNumberFormat="1" applyFont="1" applyBorder="1" applyAlignment="1" applyProtection="1">
      <alignment horizontal="center" vertical="center"/>
      <protection locked="0"/>
    </xf>
    <xf numFmtId="168" fontId="9" fillId="0" borderId="7" xfId="0" applyNumberFormat="1" applyFont="1" applyBorder="1" applyAlignment="1" applyProtection="1">
      <alignment horizontal="center" vertical="center"/>
      <protection locked="0"/>
    </xf>
    <xf numFmtId="168" fontId="9" fillId="0" borderId="42" xfId="0" applyNumberFormat="1" applyFont="1" applyBorder="1" applyAlignment="1" applyProtection="1">
      <alignment horizontal="center" vertical="center"/>
      <protection locked="0"/>
    </xf>
    <xf numFmtId="168" fontId="9" fillId="0" borderId="10" xfId="0" applyNumberFormat="1" applyFont="1" applyBorder="1" applyAlignment="1" applyProtection="1">
      <alignment horizontal="center" vertical="center"/>
      <protection locked="0"/>
    </xf>
    <xf numFmtId="168" fontId="9" fillId="0" borderId="43" xfId="0" applyNumberFormat="1" applyFont="1" applyBorder="1" applyAlignment="1" applyProtection="1">
      <alignment horizontal="center" vertical="center"/>
      <protection locked="0"/>
    </xf>
    <xf numFmtId="168" fontId="9" fillId="0" borderId="13" xfId="0" applyNumberFormat="1" applyFont="1" applyBorder="1" applyAlignment="1" applyProtection="1">
      <alignment horizontal="center" vertical="center"/>
      <protection locked="0"/>
    </xf>
    <xf numFmtId="0" fontId="34" fillId="3" borderId="19" xfId="0" applyFont="1" applyFill="1" applyBorder="1" applyAlignment="1">
      <alignment horizontal="center" vertical="center" wrapText="1"/>
    </xf>
    <xf numFmtId="168" fontId="9" fillId="0" borderId="8" xfId="0" applyNumberFormat="1" applyFont="1" applyBorder="1" applyAlignment="1" applyProtection="1">
      <alignment horizontal="center" vertical="center"/>
      <protection locked="0"/>
    </xf>
    <xf numFmtId="168" fontId="9" fillId="0" borderId="11" xfId="0" applyNumberFormat="1" applyFont="1" applyBorder="1" applyAlignment="1" applyProtection="1">
      <alignment horizontal="center" vertical="center"/>
      <protection locked="0"/>
    </xf>
    <xf numFmtId="168" fontId="9" fillId="0" borderId="14" xfId="0" applyNumberFormat="1" applyFont="1" applyBorder="1" applyAlignment="1" applyProtection="1">
      <alignment horizontal="center" vertical="center"/>
      <protection locked="0"/>
    </xf>
    <xf numFmtId="0" fontId="10" fillId="0" borderId="0" xfId="0" applyFont="1" applyAlignment="1">
      <alignment horizontal="left" vertical="center" wrapText="1"/>
    </xf>
    <xf numFmtId="0" fontId="17" fillId="2" borderId="40" xfId="0" applyFont="1" applyFill="1" applyBorder="1" applyAlignment="1">
      <alignment horizontal="center" vertical="center" wrapText="1"/>
    </xf>
    <xf numFmtId="0" fontId="15" fillId="3" borderId="17"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9" xfId="0" applyFont="1" applyFill="1" applyBorder="1" applyAlignment="1">
      <alignment horizontal="center" vertical="center"/>
    </xf>
    <xf numFmtId="0" fontId="11" fillId="0" borderId="17" xfId="0" applyFont="1" applyBorder="1" applyAlignment="1">
      <alignment horizontal="center" vertical="center"/>
    </xf>
    <xf numFmtId="169" fontId="11" fillId="0" borderId="19" xfId="0" applyNumberFormat="1" applyFont="1" applyBorder="1" applyAlignment="1">
      <alignment vertical="center"/>
    </xf>
    <xf numFmtId="0" fontId="17" fillId="2" borderId="17" xfId="0" applyFont="1" applyFill="1" applyBorder="1" applyAlignment="1">
      <alignment horizontal="center" vertical="center" textRotation="255"/>
    </xf>
    <xf numFmtId="0" fontId="17" fillId="2" borderId="18" xfId="0" applyFont="1" applyFill="1" applyBorder="1" applyAlignment="1">
      <alignment horizontal="center" vertical="center" textRotation="255" shrinkToFit="1"/>
    </xf>
    <xf numFmtId="0" fontId="17" fillId="2" borderId="18"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wrapText="1"/>
    </xf>
    <xf numFmtId="168" fontId="9" fillId="0" borderId="2" xfId="0" applyNumberFormat="1" applyFont="1" applyBorder="1" applyAlignment="1" applyProtection="1">
      <alignment horizontal="center" vertical="center"/>
      <protection locked="0"/>
    </xf>
    <xf numFmtId="168" fontId="9" fillId="0" borderId="3" xfId="0" applyNumberFormat="1" applyFont="1" applyBorder="1" applyAlignment="1" applyProtection="1">
      <alignment horizontal="center" vertical="center"/>
      <protection locked="0"/>
    </xf>
    <xf numFmtId="0" fontId="34" fillId="2" borderId="19"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11" fillId="0" borderId="26" xfId="0" applyFont="1" applyBorder="1" applyAlignment="1">
      <alignment horizontal="center" vertical="center"/>
    </xf>
    <xf numFmtId="0" fontId="26" fillId="0" borderId="0" xfId="0" applyFont="1" applyAlignment="1">
      <alignment horizontal="center" vertical="center"/>
    </xf>
    <xf numFmtId="172" fontId="26" fillId="0" borderId="30" xfId="0" applyNumberFormat="1" applyFont="1" applyBorder="1" applyAlignment="1">
      <alignment horizontal="center" vertical="center"/>
    </xf>
    <xf numFmtId="172" fontId="26" fillId="0" borderId="32" xfId="0" applyNumberFormat="1" applyFont="1" applyBorder="1" applyAlignment="1">
      <alignment horizontal="center" vertical="center"/>
    </xf>
    <xf numFmtId="172" fontId="26" fillId="0" borderId="44" xfId="1" applyNumberFormat="1" applyFont="1" applyBorder="1" applyAlignment="1">
      <alignment horizontal="center" vertical="center"/>
    </xf>
    <xf numFmtId="172" fontId="26" fillId="0" borderId="46" xfId="1" applyNumberFormat="1" applyFont="1" applyBorder="1" applyAlignment="1">
      <alignment horizontal="center" vertical="center"/>
    </xf>
    <xf numFmtId="172" fontId="26" fillId="0" borderId="46" xfId="0" applyNumberFormat="1" applyFont="1" applyBorder="1" applyAlignment="1">
      <alignment horizontal="center" vertical="center"/>
    </xf>
    <xf numFmtId="170" fontId="11" fillId="0" borderId="26" xfId="0" applyNumberFormat="1" applyFont="1" applyBorder="1" applyAlignment="1">
      <alignment vertical="center"/>
    </xf>
    <xf numFmtId="172" fontId="26" fillId="0" borderId="44" xfId="0" applyNumberFormat="1" applyFont="1" applyBorder="1" applyAlignment="1">
      <alignment horizontal="center" vertical="center"/>
    </xf>
    <xf numFmtId="172" fontId="26" fillId="0" borderId="45" xfId="0" applyNumberFormat="1" applyFont="1" applyBorder="1" applyAlignment="1">
      <alignment horizontal="center" vertical="center"/>
    </xf>
    <xf numFmtId="168" fontId="9" fillId="0" borderId="41" xfId="0" applyNumberFormat="1" applyFont="1" applyBorder="1" applyAlignment="1" applyProtection="1">
      <alignment vertical="center"/>
      <protection locked="0"/>
    </xf>
    <xf numFmtId="0" fontId="26" fillId="2" borderId="17" xfId="0" applyFont="1" applyFill="1" applyBorder="1" applyAlignment="1">
      <alignment horizontal="center" vertical="center" wrapText="1"/>
    </xf>
    <xf numFmtId="172" fontId="26" fillId="0" borderId="17" xfId="0" applyNumberFormat="1" applyFont="1" applyBorder="1" applyAlignment="1">
      <alignment horizontal="center" vertical="center"/>
    </xf>
    <xf numFmtId="172" fontId="26" fillId="0" borderId="18" xfId="0" applyNumberFormat="1" applyFont="1" applyBorder="1" applyAlignment="1">
      <alignment horizontal="center" vertical="center"/>
    </xf>
    <xf numFmtId="172" fontId="26" fillId="0" borderId="19" xfId="0" applyNumberFormat="1" applyFont="1" applyBorder="1" applyAlignment="1">
      <alignment horizontal="center" vertical="center"/>
    </xf>
    <xf numFmtId="168" fontId="17" fillId="0" borderId="41" xfId="0" applyNumberFormat="1" applyFont="1" applyBorder="1" applyAlignment="1" applyProtection="1">
      <alignment vertical="center"/>
      <protection locked="0"/>
    </xf>
    <xf numFmtId="168" fontId="17" fillId="0" borderId="42" xfId="0" applyNumberFormat="1" applyFont="1" applyBorder="1" applyAlignment="1" applyProtection="1">
      <alignment vertical="center"/>
      <protection locked="0"/>
    </xf>
    <xf numFmtId="168" fontId="17" fillId="0" borderId="43" xfId="0" applyNumberFormat="1" applyFont="1" applyBorder="1" applyAlignment="1" applyProtection="1">
      <alignment vertical="center"/>
      <protection locked="0"/>
    </xf>
    <xf numFmtId="168" fontId="17" fillId="0" borderId="47" xfId="0" applyNumberFormat="1" applyFont="1" applyBorder="1" applyAlignment="1" applyProtection="1">
      <alignment vertical="center"/>
      <protection locked="0"/>
    </xf>
    <xf numFmtId="168" fontId="29" fillId="0" borderId="42" xfId="0" applyNumberFormat="1" applyFont="1" applyBorder="1" applyAlignment="1" applyProtection="1">
      <alignment vertical="center"/>
      <protection locked="0"/>
    </xf>
    <xf numFmtId="0" fontId="26" fillId="2" borderId="18" xfId="0" applyFont="1" applyFill="1" applyBorder="1" applyAlignment="1">
      <alignment horizontal="center" vertical="center" wrapText="1"/>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19" xfId="0" applyFont="1" applyFill="1" applyBorder="1" applyAlignment="1">
      <alignment horizontal="center" vertical="center"/>
    </xf>
    <xf numFmtId="168" fontId="9" fillId="0" borderId="42" xfId="0" applyNumberFormat="1" applyFont="1" applyBorder="1" applyAlignment="1" applyProtection="1">
      <alignment vertical="center"/>
      <protection locked="0"/>
    </xf>
    <xf numFmtId="168" fontId="9" fillId="0" borderId="43" xfId="0" applyNumberFormat="1" applyFont="1" applyBorder="1" applyAlignment="1" applyProtection="1">
      <alignment vertical="center"/>
      <protection locked="0"/>
    </xf>
    <xf numFmtId="168" fontId="9" fillId="0" borderId="47" xfId="0" applyNumberFormat="1" applyFont="1" applyBorder="1" applyAlignment="1" applyProtection="1">
      <alignment vertical="center"/>
      <protection locked="0"/>
    </xf>
    <xf numFmtId="49" fontId="9" fillId="0" borderId="6" xfId="0" applyNumberFormat="1" applyFont="1" applyBorder="1" applyAlignment="1" applyProtection="1">
      <alignment vertical="center"/>
      <protection locked="0"/>
    </xf>
    <xf numFmtId="49" fontId="9" fillId="0" borderId="4" xfId="0" applyNumberFormat="1" applyFont="1" applyBorder="1" applyAlignment="1" applyProtection="1">
      <alignment vertical="center"/>
      <protection locked="0"/>
    </xf>
    <xf numFmtId="49" fontId="9" fillId="0" borderId="12" xfId="0" applyNumberFormat="1" applyFont="1" applyBorder="1" applyAlignment="1" applyProtection="1">
      <alignment vertical="center"/>
      <protection locked="0"/>
    </xf>
    <xf numFmtId="49" fontId="9" fillId="0" borderId="9" xfId="0" applyNumberFormat="1" applyFont="1" applyBorder="1" applyAlignment="1" applyProtection="1">
      <alignment vertical="center"/>
      <protection locked="0"/>
    </xf>
    <xf numFmtId="49" fontId="17" fillId="0" borderId="6" xfId="0" applyNumberFormat="1" applyFont="1" applyBorder="1" applyAlignment="1" applyProtection="1">
      <alignment vertical="center"/>
      <protection locked="0"/>
    </xf>
    <xf numFmtId="49" fontId="17" fillId="0" borderId="4" xfId="0" applyNumberFormat="1" applyFont="1" applyBorder="1" applyAlignment="1" applyProtection="1">
      <alignment vertical="center"/>
      <protection locked="0"/>
    </xf>
    <xf numFmtId="49" fontId="17" fillId="0" borderId="12" xfId="0" applyNumberFormat="1" applyFont="1" applyBorder="1" applyAlignment="1" applyProtection="1">
      <alignment vertical="center"/>
      <protection locked="0"/>
    </xf>
    <xf numFmtId="49" fontId="17" fillId="0" borderId="9" xfId="0" applyNumberFormat="1" applyFont="1" applyBorder="1" applyAlignment="1" applyProtection="1">
      <alignment vertical="center"/>
      <protection locked="0"/>
    </xf>
    <xf numFmtId="0" fontId="26" fillId="0" borderId="26" xfId="0" applyFont="1" applyBorder="1" applyAlignment="1">
      <alignment vertical="center" wrapText="1"/>
    </xf>
    <xf numFmtId="0" fontId="15" fillId="0" borderId="26" xfId="0" applyFont="1" applyBorder="1" applyAlignment="1">
      <alignment vertical="center" wrapText="1"/>
    </xf>
    <xf numFmtId="0" fontId="26" fillId="0" borderId="26" xfId="0" applyFont="1" applyBorder="1" applyAlignment="1">
      <alignment vertical="center"/>
    </xf>
    <xf numFmtId="168" fontId="9" fillId="0" borderId="48" xfId="0" applyNumberFormat="1" applyFont="1" applyBorder="1" applyAlignment="1" applyProtection="1">
      <alignment horizontal="center" vertical="center"/>
      <protection locked="0"/>
    </xf>
    <xf numFmtId="0" fontId="33" fillId="0" borderId="0" xfId="0" applyFont="1" applyAlignment="1">
      <alignment horizontal="center" vertical="center"/>
    </xf>
    <xf numFmtId="49" fontId="15" fillId="3" borderId="22" xfId="0" applyNumberFormat="1" applyFont="1" applyFill="1" applyBorder="1" applyAlignment="1">
      <alignment horizontal="center" vertical="center" wrapText="1"/>
    </xf>
    <xf numFmtId="49" fontId="9" fillId="0" borderId="20" xfId="0" applyNumberFormat="1" applyFont="1" applyBorder="1" applyAlignment="1" applyProtection="1">
      <alignment vertical="center"/>
      <protection locked="0"/>
    </xf>
    <xf numFmtId="49" fontId="9" fillId="0" borderId="1" xfId="0" applyNumberFormat="1" applyFont="1" applyBorder="1" applyAlignment="1" applyProtection="1">
      <alignment vertical="center"/>
      <protection locked="0"/>
    </xf>
    <xf numFmtId="49" fontId="9" fillId="0" borderId="21" xfId="0" applyNumberFormat="1" applyFont="1" applyBorder="1" applyAlignment="1" applyProtection="1">
      <alignment vertical="center"/>
      <protection locked="0"/>
    </xf>
    <xf numFmtId="49" fontId="9" fillId="0" borderId="23" xfId="0" applyNumberFormat="1" applyFont="1" applyBorder="1" applyAlignment="1" applyProtection="1">
      <alignment vertical="center"/>
      <protection locked="0"/>
    </xf>
    <xf numFmtId="0" fontId="17" fillId="3" borderId="18"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42" fillId="3" borderId="17" xfId="0" applyFont="1" applyFill="1" applyBorder="1" applyAlignment="1">
      <alignment horizontal="center" vertical="center" wrapText="1"/>
    </xf>
    <xf numFmtId="0" fontId="42" fillId="3" borderId="39" xfId="0" applyFont="1" applyFill="1" applyBorder="1" applyAlignment="1">
      <alignment horizontal="center" vertical="center" wrapText="1"/>
    </xf>
    <xf numFmtId="0" fontId="42" fillId="3" borderId="19" xfId="0" applyFont="1" applyFill="1" applyBorder="1" applyAlignment="1">
      <alignment horizontal="center" vertical="center" wrapText="1"/>
    </xf>
    <xf numFmtId="0" fontId="42" fillId="3" borderId="38" xfId="0" applyFont="1" applyFill="1" applyBorder="1" applyAlignment="1">
      <alignment horizontal="center" vertical="center" wrapText="1"/>
    </xf>
    <xf numFmtId="0" fontId="43" fillId="0" borderId="49" xfId="0" applyFont="1" applyBorder="1" applyAlignment="1">
      <alignment vertical="center"/>
    </xf>
    <xf numFmtId="0" fontId="42" fillId="3" borderId="17" xfId="0" applyFont="1" applyFill="1" applyBorder="1" applyAlignment="1">
      <alignment horizontal="center" vertical="center"/>
    </xf>
    <xf numFmtId="0" fontId="42" fillId="3" borderId="18" xfId="0" applyFont="1" applyFill="1" applyBorder="1" applyAlignment="1">
      <alignment horizontal="center" vertical="center"/>
    </xf>
    <xf numFmtId="165" fontId="42" fillId="3" borderId="18" xfId="0" applyNumberFormat="1" applyFont="1" applyFill="1" applyBorder="1" applyAlignment="1">
      <alignment horizontal="center" vertical="center"/>
    </xf>
    <xf numFmtId="0" fontId="42" fillId="3" borderId="19" xfId="0" applyFont="1" applyFill="1" applyBorder="1" applyAlignment="1">
      <alignment horizontal="center" vertical="center"/>
    </xf>
    <xf numFmtId="0" fontId="42" fillId="3" borderId="18" xfId="0" applyFont="1" applyFill="1" applyBorder="1" applyAlignment="1">
      <alignment horizontal="center" vertical="center" wrapText="1"/>
    </xf>
    <xf numFmtId="172" fontId="42" fillId="0" borderId="30" xfId="0" applyNumberFormat="1" applyFont="1" applyBorder="1" applyAlignment="1">
      <alignment horizontal="center" vertical="center"/>
    </xf>
    <xf numFmtId="172" fontId="42" fillId="0" borderId="32" xfId="0" applyNumberFormat="1" applyFont="1" applyBorder="1" applyAlignment="1">
      <alignment horizontal="center" vertical="center"/>
    </xf>
    <xf numFmtId="172" fontId="42" fillId="0" borderId="44" xfId="1" applyNumberFormat="1" applyFont="1" applyBorder="1" applyAlignment="1">
      <alignment horizontal="center" vertical="center"/>
    </xf>
    <xf numFmtId="172" fontId="42" fillId="0" borderId="46" xfId="1" applyNumberFormat="1" applyFont="1" applyBorder="1" applyAlignment="1">
      <alignment horizontal="center" vertical="center"/>
    </xf>
    <xf numFmtId="172" fontId="42" fillId="0" borderId="46" xfId="0" applyNumberFormat="1" applyFont="1" applyBorder="1" applyAlignment="1">
      <alignment horizontal="center" vertical="center"/>
    </xf>
    <xf numFmtId="172" fontId="42" fillId="0" borderId="44" xfId="0" applyNumberFormat="1" applyFont="1" applyBorder="1" applyAlignment="1">
      <alignment vertical="center"/>
    </xf>
    <xf numFmtId="172" fontId="42" fillId="0" borderId="45" xfId="0" applyNumberFormat="1" applyFont="1" applyBorder="1" applyAlignment="1">
      <alignment vertical="center"/>
    </xf>
    <xf numFmtId="172" fontId="42" fillId="0" borderId="46" xfId="0" applyNumberFormat="1" applyFont="1" applyBorder="1" applyAlignment="1">
      <alignment vertical="center"/>
    </xf>
    <xf numFmtId="172" fontId="42" fillId="0" borderId="17" xfId="0" applyNumberFormat="1" applyFont="1" applyBorder="1" applyAlignment="1">
      <alignment horizontal="center" vertical="center"/>
    </xf>
    <xf numFmtId="172" fontId="42" fillId="0" borderId="18" xfId="0" applyNumberFormat="1" applyFont="1" applyBorder="1" applyAlignment="1">
      <alignment horizontal="center" vertical="center"/>
    </xf>
    <xf numFmtId="172" fontId="42" fillId="0" borderId="19" xfId="0" applyNumberFormat="1" applyFont="1" applyBorder="1" applyAlignment="1">
      <alignment horizontal="center" vertical="center"/>
    </xf>
    <xf numFmtId="49" fontId="10" fillId="0" borderId="0" xfId="0" applyNumberFormat="1" applyFont="1" applyAlignment="1">
      <alignment horizontal="left" vertical="center" wrapText="1"/>
    </xf>
    <xf numFmtId="49" fontId="9" fillId="0" borderId="0" xfId="0" applyNumberFormat="1" applyFont="1" applyAlignment="1">
      <alignment horizontal="center" vertical="center"/>
    </xf>
    <xf numFmtId="49" fontId="11" fillId="0" borderId="0" xfId="0" applyNumberFormat="1" applyFont="1" applyAlignment="1">
      <alignment vertical="center"/>
    </xf>
    <xf numFmtId="49" fontId="14" fillId="0" borderId="0" xfId="0" applyNumberFormat="1" applyFont="1" applyAlignment="1">
      <alignment horizontal="center" vertical="center"/>
    </xf>
    <xf numFmtId="49" fontId="31" fillId="3" borderId="19" xfId="0" applyNumberFormat="1" applyFont="1" applyFill="1" applyBorder="1" applyAlignment="1">
      <alignment horizontal="left" vertical="center" wrapText="1"/>
    </xf>
    <xf numFmtId="49" fontId="9" fillId="0" borderId="7" xfId="0" applyNumberFormat="1" applyFont="1" applyBorder="1" applyAlignment="1" applyProtection="1">
      <alignment vertical="center"/>
      <protection locked="0"/>
    </xf>
    <xf numFmtId="49" fontId="9" fillId="0" borderId="10" xfId="0" applyNumberFormat="1" applyFont="1" applyBorder="1" applyAlignment="1" applyProtection="1">
      <alignment vertical="center"/>
      <protection locked="0"/>
    </xf>
    <xf numFmtId="49" fontId="9" fillId="0" borderId="13" xfId="0" applyNumberFormat="1" applyFont="1" applyBorder="1" applyAlignment="1" applyProtection="1">
      <alignment vertical="center"/>
      <protection locked="0"/>
    </xf>
    <xf numFmtId="49" fontId="9" fillId="0" borderId="0" xfId="0" applyNumberFormat="1" applyFont="1" applyAlignment="1">
      <alignment vertical="center"/>
    </xf>
    <xf numFmtId="49" fontId="26" fillId="0" borderId="26" xfId="0" applyNumberFormat="1" applyFont="1" applyBorder="1" applyAlignment="1">
      <alignment vertical="center"/>
    </xf>
    <xf numFmtId="49" fontId="9" fillId="0" borderId="28" xfId="0" applyNumberFormat="1" applyFont="1" applyBorder="1" applyAlignment="1">
      <alignment vertical="center"/>
    </xf>
    <xf numFmtId="49" fontId="31" fillId="2" borderId="19" xfId="0" applyNumberFormat="1" applyFont="1" applyFill="1" applyBorder="1" applyAlignment="1">
      <alignment horizontal="center" vertical="center" wrapText="1"/>
    </xf>
    <xf numFmtId="49" fontId="11" fillId="0" borderId="28" xfId="0" applyNumberFormat="1" applyFont="1" applyBorder="1" applyAlignment="1">
      <alignment vertical="center"/>
    </xf>
    <xf numFmtId="0" fontId="44" fillId="0" borderId="0" xfId="0" applyFont="1" applyAlignment="1">
      <alignment vertical="center"/>
    </xf>
    <xf numFmtId="0" fontId="42" fillId="2" borderId="17" xfId="0" applyFont="1" applyFill="1" applyBorder="1" applyAlignment="1">
      <alignment horizontal="center" vertical="center" wrapText="1"/>
    </xf>
    <xf numFmtId="0" fontId="42" fillId="2" borderId="39"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2" fillId="2" borderId="38" xfId="0" applyFont="1" applyFill="1" applyBorder="1" applyAlignment="1">
      <alignment horizontal="center" vertical="center" wrapText="1"/>
    </xf>
    <xf numFmtId="0" fontId="43" fillId="0" borderId="28" xfId="0" applyFont="1" applyBorder="1" applyAlignment="1">
      <alignment vertical="center"/>
    </xf>
    <xf numFmtId="0" fontId="42" fillId="2" borderId="17" xfId="0" applyFont="1" applyFill="1" applyBorder="1" applyAlignment="1">
      <alignment horizontal="center" vertical="center"/>
    </xf>
    <xf numFmtId="0" fontId="42" fillId="2" borderId="18" xfId="0" applyFont="1" applyFill="1" applyBorder="1" applyAlignment="1">
      <alignment horizontal="center" vertical="center"/>
    </xf>
    <xf numFmtId="165" fontId="42" fillId="2" borderId="18" xfId="0" applyNumberFormat="1" applyFont="1" applyFill="1" applyBorder="1" applyAlignment="1">
      <alignment horizontal="center" vertical="center"/>
    </xf>
    <xf numFmtId="0" fontId="42" fillId="2" borderId="19" xfId="0" applyFont="1" applyFill="1" applyBorder="1" applyAlignment="1">
      <alignment horizontal="center" vertical="center"/>
    </xf>
    <xf numFmtId="0" fontId="43" fillId="0" borderId="0" xfId="0" applyFont="1" applyAlignment="1">
      <alignment vertical="center"/>
    </xf>
    <xf numFmtId="0" fontId="42" fillId="2" borderId="18" xfId="0" applyFont="1" applyFill="1" applyBorder="1" applyAlignment="1">
      <alignment horizontal="center" vertical="center" wrapText="1"/>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165" fontId="47" fillId="0" borderId="0" xfId="0" applyNumberFormat="1" applyFont="1" applyAlignment="1">
      <alignment vertical="center"/>
    </xf>
    <xf numFmtId="0" fontId="48" fillId="0" borderId="0" xfId="0" applyFont="1" applyAlignment="1">
      <alignment horizontal="center" vertical="center"/>
    </xf>
    <xf numFmtId="0" fontId="49" fillId="0" borderId="0" xfId="0" applyFont="1" applyAlignment="1">
      <alignment horizontal="center" vertical="center"/>
    </xf>
    <xf numFmtId="49" fontId="28" fillId="2" borderId="37" xfId="0" applyNumberFormat="1" applyFont="1" applyFill="1" applyBorder="1" applyAlignment="1">
      <alignment horizontal="center" vertical="center"/>
    </xf>
    <xf numFmtId="49" fontId="28" fillId="3" borderId="37" xfId="0" applyNumberFormat="1" applyFont="1" applyFill="1" applyBorder="1" applyAlignment="1">
      <alignment horizontal="center" vertical="center"/>
    </xf>
    <xf numFmtId="0" fontId="7" fillId="0" borderId="0" xfId="0" applyFont="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4"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8"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center" vertical="center" wrapText="1"/>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xf>
    <xf numFmtId="164" fontId="8" fillId="0" borderId="25" xfId="0" applyNumberFormat="1" applyFont="1" applyBorder="1" applyAlignment="1">
      <alignment horizontal="center" vertical="center"/>
    </xf>
    <xf numFmtId="164" fontId="8" fillId="0" borderId="26" xfId="0" applyNumberFormat="1" applyFont="1" applyBorder="1" applyAlignment="1">
      <alignment horizontal="center" vertical="center"/>
    </xf>
    <xf numFmtId="164" fontId="8" fillId="0" borderId="2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29" xfId="0" applyNumberFormat="1" applyFont="1" applyBorder="1" applyAlignment="1">
      <alignment horizontal="center" vertical="center"/>
    </xf>
    <xf numFmtId="164" fontId="8" fillId="0" borderId="30" xfId="0" applyNumberFormat="1" applyFont="1" applyBorder="1" applyAlignment="1">
      <alignment horizontal="center" vertical="center"/>
    </xf>
    <xf numFmtId="164" fontId="8" fillId="0" borderId="31" xfId="0" applyNumberFormat="1" applyFont="1" applyBorder="1" applyAlignment="1">
      <alignment horizontal="center" vertical="center"/>
    </xf>
    <xf numFmtId="164" fontId="8" fillId="0" borderId="32" xfId="0" applyNumberFormat="1" applyFont="1" applyBorder="1" applyAlignment="1">
      <alignment horizontal="center" vertical="center"/>
    </xf>
    <xf numFmtId="0" fontId="0" fillId="0" borderId="10" xfId="0" applyBorder="1" applyAlignment="1">
      <alignment horizontal="center" vertical="center"/>
    </xf>
    <xf numFmtId="0" fontId="3"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10" xfId="0" applyBorder="1" applyAlignment="1" applyProtection="1">
      <alignment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33" xfId="0" applyFont="1" applyBorder="1" applyAlignment="1">
      <alignment horizontal="center" vertical="center"/>
    </xf>
    <xf numFmtId="0" fontId="4" fillId="0" borderId="20"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28" fillId="2" borderId="38"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10" fillId="2" borderId="38"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9" xfId="0" applyFont="1" applyFill="1" applyBorder="1" applyAlignment="1">
      <alignment horizontal="left" vertical="center"/>
    </xf>
    <xf numFmtId="172" fontId="26" fillId="0" borderId="30" xfId="0" applyNumberFormat="1" applyFont="1" applyBorder="1" applyAlignment="1">
      <alignment horizontal="center" vertical="center"/>
    </xf>
    <xf numFmtId="172" fontId="26" fillId="0" borderId="32" xfId="0" applyNumberFormat="1" applyFont="1" applyBorder="1" applyAlignment="1">
      <alignment horizontal="center" vertical="center"/>
    </xf>
    <xf numFmtId="0" fontId="20" fillId="0" borderId="0" xfId="0" applyFont="1" applyAlignment="1">
      <alignment horizontal="left" vertical="center"/>
    </xf>
    <xf numFmtId="0" fontId="42" fillId="2" borderId="38" xfId="0" applyFont="1" applyFill="1" applyBorder="1" applyAlignment="1">
      <alignment horizontal="center" vertical="center"/>
    </xf>
    <xf numFmtId="0" fontId="42" fillId="2" borderId="39" xfId="0" applyFont="1" applyFill="1" applyBorder="1" applyAlignment="1">
      <alignment horizontal="center" vertical="center"/>
    </xf>
    <xf numFmtId="0" fontId="28" fillId="2" borderId="38" xfId="0" applyFont="1" applyFill="1" applyBorder="1" applyAlignment="1">
      <alignment horizontal="center" vertical="center"/>
    </xf>
    <xf numFmtId="0" fontId="28" fillId="2" borderId="36" xfId="0" applyFont="1" applyFill="1" applyBorder="1" applyAlignment="1">
      <alignment horizontal="center" vertical="center"/>
    </xf>
    <xf numFmtId="0" fontId="28" fillId="2" borderId="39" xfId="0" applyFont="1" applyFill="1" applyBorder="1" applyAlignment="1">
      <alignment horizontal="center" vertical="center"/>
    </xf>
    <xf numFmtId="0" fontId="15" fillId="0" borderId="36" xfId="0" applyFont="1" applyBorder="1" applyAlignment="1">
      <alignment horizontal="center" vertical="center" wrapText="1"/>
    </xf>
    <xf numFmtId="0" fontId="26" fillId="0" borderId="36" xfId="0" applyFont="1" applyBorder="1" applyAlignment="1">
      <alignment horizontal="center" vertical="center" wrapText="1"/>
    </xf>
    <xf numFmtId="0" fontId="17" fillId="0" borderId="36" xfId="0" applyFont="1" applyBorder="1" applyAlignment="1">
      <alignment horizontal="center" vertical="center" wrapText="1"/>
    </xf>
    <xf numFmtId="0" fontId="10" fillId="3" borderId="38"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39" xfId="0" applyFont="1" applyFill="1" applyBorder="1" applyAlignment="1">
      <alignment horizontal="left" vertical="center"/>
    </xf>
    <xf numFmtId="0" fontId="42" fillId="3" borderId="38" xfId="0" applyFont="1" applyFill="1" applyBorder="1" applyAlignment="1">
      <alignment horizontal="center" vertical="center"/>
    </xf>
    <xf numFmtId="0" fontId="42" fillId="3" borderId="39" xfId="0" applyFont="1" applyFill="1" applyBorder="1" applyAlignment="1">
      <alignment horizontal="center" vertical="center"/>
    </xf>
    <xf numFmtId="172" fontId="42" fillId="0" borderId="30" xfId="0" applyNumberFormat="1" applyFont="1" applyBorder="1" applyAlignment="1">
      <alignment horizontal="center" vertical="center"/>
    </xf>
    <xf numFmtId="172" fontId="42" fillId="0" borderId="32" xfId="0" applyNumberFormat="1" applyFont="1" applyBorder="1" applyAlignment="1">
      <alignment horizontal="center" vertical="center"/>
    </xf>
    <xf numFmtId="0" fontId="28" fillId="3" borderId="38" xfId="0" applyFont="1" applyFill="1" applyBorder="1" applyAlignment="1">
      <alignment horizontal="center" vertical="center"/>
    </xf>
    <xf numFmtId="0" fontId="28" fillId="3" borderId="36" xfId="0" applyFont="1" applyFill="1" applyBorder="1" applyAlignment="1">
      <alignment horizontal="center" vertical="center"/>
    </xf>
    <xf numFmtId="0" fontId="28" fillId="3" borderId="39" xfId="0" applyFont="1" applyFill="1" applyBorder="1" applyAlignment="1">
      <alignment horizontal="center" vertical="center"/>
    </xf>
    <xf numFmtId="0" fontId="28" fillId="3" borderId="38"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28" fillId="3" borderId="39" xfId="0" applyFont="1" applyFill="1" applyBorder="1" applyAlignment="1">
      <alignment horizontal="center" vertical="center" wrapText="1"/>
    </xf>
    <xf numFmtId="0" fontId="26" fillId="0" borderId="26" xfId="0" applyFont="1" applyBorder="1" applyAlignment="1">
      <alignment horizontal="center" vertical="center"/>
    </xf>
    <xf numFmtId="0" fontId="31" fillId="0" borderId="0" xfId="0" applyFont="1" applyAlignment="1">
      <alignment horizontal="left" vertical="center"/>
    </xf>
    <xf numFmtId="0" fontId="10" fillId="4" borderId="38"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9" xfId="0" applyFont="1" applyFill="1" applyBorder="1" applyAlignment="1">
      <alignment horizontal="center" vertical="center" wrapText="1"/>
    </xf>
  </cellXfs>
  <cellStyles count="2">
    <cellStyle name="Currency [0]" xfId="1"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9418-44AD-490F-A314-4D0EC78E3C93}">
  <dimension ref="A1:N20"/>
  <sheetViews>
    <sheetView view="pageBreakPreview" topLeftCell="A9" zoomScaleNormal="70" zoomScaleSheetLayoutView="100" workbookViewId="0">
      <selection activeCell="C16" sqref="C16:L16"/>
    </sheetView>
  </sheetViews>
  <sheetFormatPr baseColWidth="10" defaultColWidth="8.83203125" defaultRowHeight="14"/>
  <cols>
    <col min="1" max="12" width="10.6640625" customWidth="1"/>
    <col min="13" max="13" width="14.1640625" customWidth="1"/>
    <col min="14" max="14" width="13.6640625" customWidth="1"/>
  </cols>
  <sheetData>
    <row r="1" spans="1:14" ht="75" customHeight="1">
      <c r="A1" s="251" t="s">
        <v>33</v>
      </c>
      <c r="B1" s="251"/>
      <c r="C1" s="251"/>
      <c r="D1" s="251"/>
      <c r="E1" s="251"/>
      <c r="F1" s="251"/>
      <c r="G1" s="251"/>
      <c r="H1" s="251"/>
      <c r="I1" s="251"/>
      <c r="J1" s="251"/>
      <c r="K1" s="251"/>
      <c r="L1" s="251"/>
      <c r="M1" s="2"/>
      <c r="N1" s="2"/>
    </row>
    <row r="2" spans="1:14" ht="15" thickBot="1">
      <c r="C2" s="1"/>
      <c r="D2" s="1"/>
      <c r="E2" s="7"/>
      <c r="F2" s="7"/>
      <c r="G2" s="8"/>
      <c r="I2" s="264"/>
      <c r="J2" s="264"/>
      <c r="K2" s="264"/>
    </row>
    <row r="3" spans="1:14" ht="13.5" customHeight="1">
      <c r="C3" s="1"/>
      <c r="D3" s="1"/>
      <c r="E3" s="7"/>
      <c r="F3" s="7"/>
      <c r="G3" s="8"/>
      <c r="I3" s="265"/>
      <c r="J3" s="266"/>
      <c r="K3" s="267"/>
    </row>
    <row r="4" spans="1:14" ht="13.5" customHeight="1">
      <c r="C4" s="1"/>
      <c r="D4" s="1"/>
      <c r="E4" s="10"/>
      <c r="F4" s="7"/>
      <c r="G4" s="8"/>
      <c r="I4" s="268"/>
      <c r="J4" s="269"/>
      <c r="K4" s="270"/>
    </row>
    <row r="5" spans="1:14" ht="14.25" customHeight="1">
      <c r="C5" s="1"/>
      <c r="D5" s="1"/>
      <c r="E5" s="6"/>
      <c r="F5" s="1"/>
      <c r="G5" s="9"/>
      <c r="I5" s="268"/>
      <c r="J5" s="269"/>
      <c r="K5" s="270"/>
    </row>
    <row r="6" spans="1:14" ht="13.5" customHeight="1" thickBot="1">
      <c r="C6" s="1"/>
      <c r="D6" s="1"/>
      <c r="E6" s="6"/>
      <c r="F6" s="1"/>
      <c r="G6" s="9"/>
      <c r="I6" s="271"/>
      <c r="J6" s="272"/>
      <c r="K6" s="273"/>
    </row>
    <row r="7" spans="1:14" ht="15" thickBot="1">
      <c r="D7" s="1"/>
      <c r="E7" s="6"/>
      <c r="G7" s="5"/>
    </row>
    <row r="8" spans="1:14" s="1" customFormat="1" ht="22.5" customHeight="1">
      <c r="A8" s="256" t="s">
        <v>28</v>
      </c>
      <c r="B8" s="257"/>
      <c r="C8" s="261"/>
      <c r="D8" s="261"/>
      <c r="E8" s="261"/>
      <c r="F8" s="261"/>
      <c r="G8" s="261"/>
      <c r="H8" s="256" t="s">
        <v>28</v>
      </c>
      <c r="I8" s="257"/>
      <c r="J8" s="259"/>
      <c r="K8" s="259"/>
      <c r="L8" s="260"/>
    </row>
    <row r="9" spans="1:14" s="1" customFormat="1" ht="61.5" customHeight="1" thickBot="1">
      <c r="A9" s="262" t="s">
        <v>9</v>
      </c>
      <c r="B9" s="263"/>
      <c r="C9" s="255"/>
      <c r="D9" s="255"/>
      <c r="E9" s="255"/>
      <c r="F9" s="255"/>
      <c r="G9" s="255"/>
      <c r="H9" s="258" t="s">
        <v>11</v>
      </c>
      <c r="I9" s="258"/>
      <c r="J9" s="279"/>
      <c r="K9" s="279"/>
      <c r="L9" s="280"/>
    </row>
    <row r="10" spans="1:14" s="1" customFormat="1" ht="19.5" hidden="1" customHeight="1">
      <c r="A10" s="252" t="s">
        <v>26</v>
      </c>
      <c r="B10" s="253"/>
      <c r="C10" s="253" t="s">
        <v>7</v>
      </c>
      <c r="D10" s="253"/>
      <c r="E10" s="253"/>
      <c r="F10" s="253"/>
      <c r="G10" s="253"/>
      <c r="H10" s="253"/>
      <c r="I10" s="253"/>
      <c r="J10" s="253" t="s">
        <v>0</v>
      </c>
      <c r="K10" s="253"/>
      <c r="L10" s="274"/>
    </row>
    <row r="11" spans="1:14" s="1" customFormat="1" ht="60" hidden="1" customHeight="1">
      <c r="A11" s="254"/>
      <c r="B11" s="255"/>
      <c r="C11" s="255"/>
      <c r="D11" s="255"/>
      <c r="E11" s="255"/>
      <c r="F11" s="255"/>
      <c r="G11" s="255"/>
      <c r="H11" s="255"/>
      <c r="I11" s="255"/>
      <c r="J11" s="275"/>
      <c r="K11" s="275"/>
      <c r="L11" s="276"/>
    </row>
    <row r="12" spans="1:14" s="1" customFormat="1" ht="19.5" customHeight="1">
      <c r="A12" s="256" t="s">
        <v>28</v>
      </c>
      <c r="B12" s="257"/>
      <c r="C12" s="277"/>
      <c r="D12" s="277"/>
      <c r="E12" s="277"/>
      <c r="F12" s="277"/>
      <c r="G12" s="277"/>
      <c r="H12" s="277"/>
      <c r="I12" s="277"/>
      <c r="J12" s="277"/>
      <c r="K12" s="277"/>
      <c r="L12" s="278"/>
    </row>
    <row r="13" spans="1:14" s="1" customFormat="1" ht="65.25" customHeight="1" thickBot="1">
      <c r="A13" s="290" t="s">
        <v>27</v>
      </c>
      <c r="B13" s="291"/>
      <c r="C13" s="281"/>
      <c r="D13" s="281"/>
      <c r="E13" s="281"/>
      <c r="F13" s="281"/>
      <c r="G13" s="281"/>
      <c r="H13" s="281"/>
      <c r="I13" s="281"/>
      <c r="J13" s="281"/>
      <c r="K13" s="281"/>
      <c r="L13" s="282"/>
    </row>
    <row r="14" spans="1:14" s="1" customFormat="1" ht="25.5" customHeight="1">
      <c r="A14" s="287"/>
      <c r="B14" s="288"/>
      <c r="C14" s="288"/>
      <c r="D14" s="288"/>
      <c r="E14" s="288"/>
      <c r="F14" s="288"/>
      <c r="G14" s="288"/>
      <c r="H14" s="288"/>
      <c r="I14" s="288"/>
      <c r="J14" s="288"/>
      <c r="K14" s="288"/>
      <c r="L14" s="289"/>
    </row>
    <row r="15" spans="1:14" s="1" customFormat="1" ht="65.25" customHeight="1">
      <c r="A15" s="283" t="s">
        <v>29</v>
      </c>
      <c r="B15" s="284"/>
      <c r="C15" s="255"/>
      <c r="D15" s="255"/>
      <c r="E15" s="255"/>
      <c r="F15" s="255"/>
      <c r="G15" s="255"/>
      <c r="H15" s="255"/>
      <c r="I15" s="255"/>
      <c r="J15" s="255"/>
      <c r="K15" s="255"/>
      <c r="L15" s="255"/>
    </row>
    <row r="16" spans="1:14" s="1" customFormat="1" ht="65.25" customHeight="1">
      <c r="A16" s="283" t="s">
        <v>29</v>
      </c>
      <c r="B16" s="284"/>
      <c r="C16" s="255"/>
      <c r="D16" s="255"/>
      <c r="E16" s="255"/>
      <c r="F16" s="255"/>
      <c r="G16" s="255"/>
      <c r="H16" s="255"/>
      <c r="I16" s="255"/>
      <c r="J16" s="255"/>
      <c r="K16" s="255"/>
      <c r="L16" s="255"/>
    </row>
    <row r="17" spans="1:12" s="1" customFormat="1" ht="65.25" customHeight="1">
      <c r="A17" s="285" t="s">
        <v>29</v>
      </c>
      <c r="B17" s="286"/>
      <c r="C17" s="255"/>
      <c r="D17" s="255"/>
      <c r="E17" s="255"/>
      <c r="F17" s="255"/>
      <c r="G17" s="255"/>
      <c r="H17" s="255"/>
      <c r="I17" s="255"/>
      <c r="J17" s="255"/>
      <c r="K17" s="255"/>
      <c r="L17" s="255"/>
    </row>
    <row r="19" spans="1:12">
      <c r="A19" s="4"/>
      <c r="B19" s="4"/>
      <c r="C19" s="4"/>
      <c r="D19" s="4"/>
      <c r="E19" s="4"/>
      <c r="F19" s="4"/>
    </row>
    <row r="20" spans="1:12" ht="15">
      <c r="A20" s="3"/>
      <c r="B20" s="3"/>
      <c r="C20" s="3"/>
      <c r="D20" s="3"/>
      <c r="E20" s="3"/>
      <c r="F20" s="3"/>
    </row>
  </sheetData>
  <sheetProtection selectLockedCells="1"/>
  <mergeCells count="28">
    <mergeCell ref="C13:L13"/>
    <mergeCell ref="A16:B16"/>
    <mergeCell ref="A17:B17"/>
    <mergeCell ref="C15:L15"/>
    <mergeCell ref="C16:L16"/>
    <mergeCell ref="C17:L17"/>
    <mergeCell ref="A15:B15"/>
    <mergeCell ref="A14:L14"/>
    <mergeCell ref="A13:B13"/>
    <mergeCell ref="A12:B12"/>
    <mergeCell ref="J10:L10"/>
    <mergeCell ref="J11:L11"/>
    <mergeCell ref="C12:L12"/>
    <mergeCell ref="J9:L9"/>
    <mergeCell ref="A1:L1"/>
    <mergeCell ref="A10:B10"/>
    <mergeCell ref="A11:B11"/>
    <mergeCell ref="H8:I8"/>
    <mergeCell ref="H9:I9"/>
    <mergeCell ref="C10:I10"/>
    <mergeCell ref="J8:L8"/>
    <mergeCell ref="C8:G8"/>
    <mergeCell ref="C9:G9"/>
    <mergeCell ref="C11:I11"/>
    <mergeCell ref="A8:B8"/>
    <mergeCell ref="A9:B9"/>
    <mergeCell ref="I2:K2"/>
    <mergeCell ref="I3:K6"/>
  </mergeCells>
  <phoneticPr fontId="2"/>
  <pageMargins left="1.26" right="0.70866141732283472" top="0.48" bottom="0.49"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E957-107A-4351-B3FF-DEDABE706BA0}">
  <sheetPr codeName="Sheet1">
    <tabColor rgb="FF0070C0"/>
    <pageSetUpPr fitToPage="1"/>
  </sheetPr>
  <dimension ref="A1:AT83"/>
  <sheetViews>
    <sheetView tabSelected="1" zoomScale="70" zoomScaleNormal="70" zoomScaleSheetLayoutView="85" workbookViewId="0">
      <pane xSplit="3" ySplit="9" topLeftCell="D10" activePane="bottomRight" state="frozen"/>
      <selection pane="topRight" activeCell="D1" sqref="D1"/>
      <selection pane="bottomLeft" activeCell="A10" sqref="A10"/>
      <selection pane="bottomRight" activeCell="I15" sqref="I15"/>
    </sheetView>
  </sheetViews>
  <sheetFormatPr baseColWidth="10" defaultColWidth="9" defaultRowHeight="14"/>
  <cols>
    <col min="1" max="1" width="5.6640625" style="11" customWidth="1"/>
    <col min="2" max="2" width="5.5" style="13" customWidth="1"/>
    <col min="3" max="3" width="29.6640625" style="11" customWidth="1"/>
    <col min="4" max="4" width="16" style="11" customWidth="1"/>
    <col min="5" max="5" width="18.83203125" style="11" customWidth="1"/>
    <col min="6" max="6" width="6.83203125" style="11" customWidth="1"/>
    <col min="7" max="7" width="14.6640625" style="11" customWidth="1"/>
    <col min="8" max="8" width="15.33203125" style="22" customWidth="1"/>
    <col min="9" max="9" width="14.1640625" style="22" customWidth="1"/>
    <col min="10" max="10" width="17.33203125" style="11" customWidth="1"/>
    <col min="11" max="12" width="15.6640625" style="11" customWidth="1"/>
    <col min="13" max="14" width="15.6640625" style="85" customWidth="1"/>
    <col min="15" max="23" width="15.6640625" style="11" customWidth="1"/>
    <col min="24" max="24" width="16.6640625" style="11" customWidth="1"/>
    <col min="25" max="26" width="15.6640625" style="11" customWidth="1"/>
    <col min="27" max="27" width="63.5" style="226" customWidth="1"/>
    <col min="28" max="28" width="36.33203125" style="11" customWidth="1"/>
    <col min="29" max="29" width="32.1640625" style="11" customWidth="1"/>
    <col min="30" max="30" width="39.6640625" style="11" customWidth="1"/>
    <col min="31" max="31" width="36.1640625" style="11" customWidth="1"/>
    <col min="32" max="32" width="44.1640625" style="11" customWidth="1"/>
    <col min="33" max="33" width="78.6640625" style="243" customWidth="1"/>
    <col min="34" max="34" width="13.83203125" style="243" customWidth="1"/>
    <col min="35" max="35" width="8.6640625" style="243" customWidth="1"/>
    <col min="36" max="36" width="13.33203125" style="243" customWidth="1"/>
    <col min="37" max="37" width="15.6640625" style="243" customWidth="1"/>
    <col min="38" max="38" width="10" style="243" customWidth="1"/>
    <col min="39" max="45" width="9" style="243"/>
    <col min="46" max="46" width="9" style="74"/>
    <col min="47" max="16384" width="9" style="11"/>
  </cols>
  <sheetData>
    <row r="1" spans="1:46" ht="75" customHeight="1" thickBot="1">
      <c r="A1" s="295" t="s">
        <v>87</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7"/>
      <c r="AH1" s="244"/>
      <c r="AI1" s="244"/>
    </row>
    <row r="2" spans="1:46" ht="21.75" customHeight="1" thickBot="1">
      <c r="D2" s="149"/>
      <c r="E2" s="156"/>
      <c r="F2" s="156"/>
      <c r="G2" s="306" t="s">
        <v>84</v>
      </c>
      <c r="H2" s="306"/>
      <c r="I2" s="306"/>
      <c r="J2" s="306"/>
      <c r="K2" s="306"/>
      <c r="L2" s="306"/>
      <c r="M2" s="306"/>
      <c r="N2" s="306"/>
      <c r="O2" s="306"/>
      <c r="P2" s="185"/>
      <c r="Q2" s="307" t="s">
        <v>85</v>
      </c>
      <c r="R2" s="307"/>
      <c r="S2" s="307"/>
      <c r="T2" s="307"/>
      <c r="U2" s="307"/>
      <c r="W2" s="308" t="s">
        <v>103</v>
      </c>
      <c r="X2" s="308"/>
      <c r="Y2" s="308"/>
      <c r="Z2" s="308"/>
      <c r="AA2" s="227"/>
      <c r="AB2" s="187"/>
      <c r="AC2" s="187"/>
      <c r="AD2" s="187"/>
    </row>
    <row r="3" spans="1:46" ht="57.75" customHeight="1" thickBot="1">
      <c r="A3" s="303" t="s">
        <v>57</v>
      </c>
      <c r="B3" s="304"/>
      <c r="C3" s="305"/>
      <c r="D3" s="150"/>
      <c r="E3" s="301" t="s">
        <v>80</v>
      </c>
      <c r="F3" s="302"/>
      <c r="G3" s="232" t="s">
        <v>71</v>
      </c>
      <c r="H3" s="233" t="s">
        <v>72</v>
      </c>
      <c r="I3" s="232" t="s">
        <v>73</v>
      </c>
      <c r="J3" s="234" t="s">
        <v>74</v>
      </c>
      <c r="K3" s="232" t="s">
        <v>75</v>
      </c>
      <c r="L3" s="234" t="s">
        <v>76</v>
      </c>
      <c r="M3" s="235" t="s">
        <v>77</v>
      </c>
      <c r="N3" s="234" t="s">
        <v>78</v>
      </c>
      <c r="O3" s="233" t="s">
        <v>79</v>
      </c>
      <c r="P3" s="236"/>
      <c r="Q3" s="237" t="s">
        <v>15</v>
      </c>
      <c r="R3" s="238" t="s">
        <v>14</v>
      </c>
      <c r="S3" s="239" t="s">
        <v>16</v>
      </c>
      <c r="T3" s="238" t="s">
        <v>18</v>
      </c>
      <c r="U3" s="240" t="s">
        <v>17</v>
      </c>
      <c r="V3" s="241"/>
      <c r="W3" s="232" t="s">
        <v>109</v>
      </c>
      <c r="X3" s="169" t="s">
        <v>89</v>
      </c>
      <c r="Y3" s="242" t="s">
        <v>90</v>
      </c>
      <c r="Z3" s="234" t="s">
        <v>108</v>
      </c>
      <c r="AA3" s="228"/>
    </row>
    <row r="4" spans="1:46" s="14" customFormat="1" ht="34.5" customHeight="1" thickBot="1">
      <c r="B4" s="17"/>
      <c r="D4" s="63"/>
      <c r="E4" s="298">
        <f>COUNTA(C10:C69)</f>
        <v>0</v>
      </c>
      <c r="F4" s="299"/>
      <c r="G4" s="153">
        <f>COUNTIFS($K$10:$K$69,AJ71,$L$10:$L$69,AK71) +
 COUNTIFS($O$10:$O$69,AJ71,$P$10:$P$69,AK71) +
 COUNTIFS($S$10:$S$69,AJ71,$T$10:$T$69,AK71) +
 COUNTIFS($W$10:$W$69,AJ71,$X$10:$X$69,AK71)</f>
        <v>0</v>
      </c>
      <c r="H4" s="152">
        <f>COUNTIFS($K$10:$K$69,AJ71,$L$10:$L$69,AK72) +
 COUNTIFS($O$10:$O$69,AJ71,$P$10:$P$69,AK72) +
 COUNTIFS($S$10:$S$69,AJ71,$T$10:$T$69,AK72) +
 COUNTIFS($W$10:$W$69,AJ71,$X$10:$X$69,AK72)</f>
        <v>0</v>
      </c>
      <c r="I4" s="153">
        <f>COUNTIFS($K$10:$K$69,AJ72,$L$10:$L$69,AK71) +
 COUNTIFS($O$10:$O$69,AJ72,$P$10:$P$69,AK71) +
 COUNTIFS($S$10:$S$69,AJ72,$T$10:$T$69,AK71) +
 COUNTIFS($W$10:$W$69,AJ72,$X$10:$X$69,AK71)</f>
        <v>0</v>
      </c>
      <c r="J4" s="154">
        <f>COUNTIFS($K$10:$K$69,AJ72,$L$10:$L$69,AK72) +
 COUNTIFS($O$10:$O$69,AJ72,$P$10:$P$69,AK72) +
 COUNTIFS($S$10:$S$69,AJ72,$T$10:$T$69,AK72) +
 COUNTIFS($W$10:$W$69,AJ72,$X$10:$X$69,AK72)</f>
        <v>0</v>
      </c>
      <c r="K4" s="153">
        <f>COUNTIFS($K$10:$K$69,AJ73,$L$10:$L$69,AK71) +
 COUNTIFS($O$10:$O$69,AJ73,$P$10:$P$69,AK71) +
 COUNTIFS($S$10:$S$69,AJ73,$T$10:$T$69,AK71) +
 COUNTIFS($W$10:$W$69,AJ73,$X$10:$X$69,AK71)</f>
        <v>0</v>
      </c>
      <c r="L4" s="154">
        <f>COUNTIFS($K$10:$K$69,AJ73,$L$10:$L$69,AK72) +
 COUNTIFS($O$10:$O$69,AJ73,$P$10:$P$69,AK72) +
 COUNTIFS($S$10:$S$69,AJ73,$T$10:$T$69,AK72) +
 COUNTIFS($W$10:$W$69,AJ73,$X$10:$X$69,AK72)</f>
        <v>0</v>
      </c>
      <c r="M4" s="151">
        <f>COUNTIFS($K$10:$K$69,AJ74,$L$10:$L$69,AK71) +
 COUNTIFS($O$10:$O$69,AJ74,$P$10:$P$69,AK71) +
 COUNTIFS($S$10:$S$69,AJ74,$T$10:$T$69,AK71) +
 COUNTIFS($W$10:$W$69,AJ74,$X$10:$X$69,AK71)</f>
        <v>0</v>
      </c>
      <c r="N4" s="155">
        <f>COUNTIFS($K$10:$K$69,AJ74,$L$10:$L$69,AK72) +
 COUNTIFS($O$10:$O$69,AJ74,$P$10:$P$69,AK72) +
 COUNTIFS($S$10:$S$69,AJ74,$T$10:$T$69,AK72) +
 COUNTIFS($W$10:$W$69,AJ74,$X$10:$X$69,AK72)</f>
        <v>0</v>
      </c>
      <c r="O4" s="152">
        <f>COUNTIFS($K$10:$K$69,AJ75,$L$10:$L$69,AK73) +
 COUNTIFS($O$10:$O$69,AJ75,$P$10:$P$69,AK73) +
 COUNTIFS($S$10:$S$69,AJ75,$T$10:$T$69,AK73) +
 COUNTIFS($W$10:$W$69,AJ75,$X$10:$X$69,AK73)</f>
        <v>0</v>
      </c>
      <c r="Q4" s="157">
        <f>SUM(G4:H4)</f>
        <v>0</v>
      </c>
      <c r="R4" s="158">
        <f>SUM(I4:J4)</f>
        <v>0</v>
      </c>
      <c r="S4" s="158">
        <f>SUM(K4:L4)</f>
        <v>0</v>
      </c>
      <c r="T4" s="158">
        <f>SUM(M4:N4)</f>
        <v>0</v>
      </c>
      <c r="U4" s="155">
        <f>SUM(O4)</f>
        <v>0</v>
      </c>
      <c r="W4" s="161">
        <f>COUNTIFS(AB10:AB69,"はい")</f>
        <v>0</v>
      </c>
      <c r="X4" s="162">
        <f>COUNTIFS(AD10:AD69,"はい")</f>
        <v>0</v>
      </c>
      <c r="Y4" s="162">
        <f>COUNTIFS(AE10:AE69,"はい")</f>
        <v>0</v>
      </c>
      <c r="Z4" s="163">
        <f>COUNTIFS(AF10:AF69,"はい")</f>
        <v>0</v>
      </c>
      <c r="AA4" s="230"/>
      <c r="AG4" s="245"/>
      <c r="AH4" s="245"/>
      <c r="AI4" s="245"/>
      <c r="AJ4" s="245"/>
      <c r="AK4" s="245"/>
      <c r="AL4" s="245"/>
      <c r="AM4" s="245"/>
      <c r="AN4" s="245"/>
      <c r="AO4" s="245"/>
      <c r="AP4" s="245"/>
      <c r="AQ4" s="245"/>
      <c r="AR4" s="245"/>
      <c r="AS4" s="245"/>
      <c r="AT4" s="231"/>
    </row>
    <row r="5" spans="1:46" ht="21.75" customHeight="1">
      <c r="A5" s="300" t="s">
        <v>69</v>
      </c>
      <c r="B5" s="300"/>
      <c r="C5" s="300"/>
      <c r="D5" s="300"/>
      <c r="E5" s="300"/>
      <c r="F5" s="300"/>
      <c r="G5" s="300"/>
      <c r="H5" s="300"/>
      <c r="I5" s="300"/>
      <c r="J5" s="300"/>
      <c r="K5" s="300"/>
      <c r="L5" s="16"/>
      <c r="M5" s="86"/>
      <c r="N5" s="86"/>
      <c r="O5" s="18"/>
      <c r="P5" s="14"/>
      <c r="Q5" s="14"/>
      <c r="R5" s="14"/>
      <c r="S5" s="14"/>
      <c r="U5" s="14"/>
      <c r="V5" s="15"/>
      <c r="W5" s="15"/>
      <c r="X5" s="15"/>
      <c r="Y5" s="14"/>
      <c r="Z5" s="16"/>
      <c r="AA5" s="220"/>
      <c r="AB5" s="16"/>
      <c r="AC5" s="16"/>
      <c r="AD5" s="16"/>
      <c r="AE5" s="16"/>
      <c r="AF5" s="16"/>
      <c r="AG5" s="246"/>
      <c r="AH5" s="246"/>
    </row>
    <row r="6" spans="1:46" ht="16.5" customHeight="1">
      <c r="A6" s="11" t="s">
        <v>70</v>
      </c>
      <c r="B6" s="17"/>
      <c r="C6" s="14"/>
      <c r="D6" s="14"/>
      <c r="E6" s="14"/>
      <c r="F6" s="14"/>
      <c r="G6" s="14"/>
      <c r="H6" s="63"/>
      <c r="I6" s="63"/>
      <c r="J6" s="14"/>
      <c r="K6" s="14"/>
      <c r="L6" s="14"/>
      <c r="M6" s="87"/>
      <c r="N6" s="87"/>
      <c r="O6" s="14"/>
      <c r="P6" s="14"/>
      <c r="Q6" s="14"/>
      <c r="R6" s="14"/>
      <c r="S6" s="14"/>
      <c r="T6" s="14"/>
      <c r="U6" s="14"/>
      <c r="V6" s="14"/>
      <c r="W6" s="14"/>
      <c r="X6" s="14"/>
      <c r="Y6" s="14"/>
      <c r="Z6" s="16"/>
      <c r="AA6" s="220"/>
      <c r="AB6" s="16"/>
      <c r="AC6" s="16"/>
      <c r="AD6" s="16"/>
      <c r="AE6" s="16"/>
      <c r="AF6" s="16"/>
      <c r="AG6" s="246"/>
      <c r="AH6" s="246"/>
    </row>
    <row r="7" spans="1:46" ht="31.5" customHeight="1" thickBot="1">
      <c r="A7" s="14"/>
      <c r="B7" s="17"/>
      <c r="C7" s="14"/>
      <c r="D7" s="14"/>
      <c r="E7" s="14"/>
      <c r="F7" s="19"/>
      <c r="G7" s="20"/>
      <c r="H7" s="20"/>
      <c r="I7" s="20"/>
      <c r="J7" s="20"/>
      <c r="K7" s="20"/>
      <c r="L7" s="20"/>
      <c r="M7" s="88"/>
      <c r="N7" s="88"/>
      <c r="O7" s="21"/>
      <c r="P7" s="20"/>
      <c r="Q7" s="20"/>
      <c r="R7" s="20"/>
      <c r="S7" s="21"/>
      <c r="T7" s="20"/>
      <c r="U7" s="20"/>
      <c r="V7" s="20"/>
      <c r="W7" s="21"/>
      <c r="X7" s="20"/>
      <c r="Y7" s="20"/>
      <c r="Z7" s="20"/>
      <c r="AA7" s="221"/>
      <c r="AB7" s="21"/>
      <c r="AC7" s="21"/>
      <c r="AD7" s="21"/>
      <c r="AE7" s="21"/>
      <c r="AF7" s="21"/>
      <c r="AG7" s="247"/>
    </row>
    <row r="8" spans="1:46" ht="53.25" customHeight="1" thickBot="1">
      <c r="C8" s="303" t="s">
        <v>110</v>
      </c>
      <c r="D8" s="304"/>
      <c r="E8" s="304"/>
      <c r="F8" s="304"/>
      <c r="G8" s="304"/>
      <c r="H8" s="304"/>
      <c r="I8" s="304"/>
      <c r="J8" s="305"/>
      <c r="K8" s="303" t="s">
        <v>111</v>
      </c>
      <c r="L8" s="304"/>
      <c r="M8" s="304"/>
      <c r="N8" s="304"/>
      <c r="O8" s="304"/>
      <c r="P8" s="304"/>
      <c r="Q8" s="304"/>
      <c r="R8" s="304"/>
      <c r="S8" s="304"/>
      <c r="T8" s="304"/>
      <c r="U8" s="304"/>
      <c r="V8" s="304"/>
      <c r="W8" s="304"/>
      <c r="X8" s="304"/>
      <c r="Y8" s="304"/>
      <c r="Z8" s="305"/>
      <c r="AA8" s="249" t="s">
        <v>112</v>
      </c>
      <c r="AB8" s="292" t="s">
        <v>113</v>
      </c>
      <c r="AC8" s="293"/>
      <c r="AD8" s="293"/>
      <c r="AE8" s="293"/>
      <c r="AF8" s="294"/>
    </row>
    <row r="9" spans="1:46" s="119" customFormat="1" ht="94.5" customHeight="1" thickBot="1">
      <c r="A9" s="139" t="s">
        <v>3</v>
      </c>
      <c r="B9" s="140" t="s">
        <v>1</v>
      </c>
      <c r="C9" s="141" t="s">
        <v>62</v>
      </c>
      <c r="D9" s="62" t="s">
        <v>25</v>
      </c>
      <c r="E9" s="142" t="s">
        <v>67</v>
      </c>
      <c r="F9" s="143" t="s">
        <v>10</v>
      </c>
      <c r="G9" s="144" t="s">
        <v>54</v>
      </c>
      <c r="H9" s="112" t="s">
        <v>60</v>
      </c>
      <c r="I9" s="133" t="s">
        <v>61</v>
      </c>
      <c r="J9" s="112" t="s">
        <v>66</v>
      </c>
      <c r="K9" s="170" t="s">
        <v>2</v>
      </c>
      <c r="L9" s="171" t="s">
        <v>4</v>
      </c>
      <c r="M9" s="62" t="s">
        <v>99</v>
      </c>
      <c r="N9" s="172" t="s">
        <v>19</v>
      </c>
      <c r="O9" s="170" t="s">
        <v>8</v>
      </c>
      <c r="P9" s="171" t="s">
        <v>6</v>
      </c>
      <c r="Q9" s="62" t="s">
        <v>100</v>
      </c>
      <c r="R9" s="172" t="s">
        <v>21</v>
      </c>
      <c r="S9" s="170" t="s">
        <v>22</v>
      </c>
      <c r="T9" s="171" t="s">
        <v>23</v>
      </c>
      <c r="U9" s="62" t="s">
        <v>101</v>
      </c>
      <c r="V9" s="173" t="s">
        <v>24</v>
      </c>
      <c r="W9" s="170" t="s">
        <v>30</v>
      </c>
      <c r="X9" s="171" t="s">
        <v>31</v>
      </c>
      <c r="Y9" s="62" t="s">
        <v>102</v>
      </c>
      <c r="Z9" s="173" t="s">
        <v>32</v>
      </c>
      <c r="AA9" s="229" t="s">
        <v>50</v>
      </c>
      <c r="AB9" s="160" t="s">
        <v>94</v>
      </c>
      <c r="AC9" s="147" t="s">
        <v>68</v>
      </c>
      <c r="AD9" s="148" t="s">
        <v>93</v>
      </c>
      <c r="AE9" s="148" t="s">
        <v>92</v>
      </c>
      <c r="AF9" s="144" t="s">
        <v>91</v>
      </c>
      <c r="AG9" s="248"/>
      <c r="AH9" s="248"/>
      <c r="AI9" s="248"/>
      <c r="AJ9" s="248"/>
      <c r="AK9" s="248"/>
      <c r="AL9" s="248"/>
      <c r="AM9" s="248"/>
      <c r="AN9" s="248"/>
      <c r="AO9" s="248"/>
      <c r="AP9" s="248"/>
      <c r="AQ9" s="248"/>
      <c r="AR9" s="248"/>
      <c r="AS9" s="248"/>
      <c r="AT9" s="189"/>
    </row>
    <row r="10" spans="1:46" ht="33" customHeight="1">
      <c r="A10" s="47">
        <v>1</v>
      </c>
      <c r="B10" s="48" t="s">
        <v>12</v>
      </c>
      <c r="C10" s="23"/>
      <c r="D10" s="24"/>
      <c r="E10" s="80"/>
      <c r="F10" s="65" t="str">
        <f>IF(ISBLANK(E10),"",DATEDIF(E10,#REF!,"y"))</f>
        <v/>
      </c>
      <c r="G10" s="26"/>
      <c r="H10" s="100"/>
      <c r="I10" s="101"/>
      <c r="J10" s="27"/>
      <c r="K10" s="34"/>
      <c r="L10" s="30"/>
      <c r="M10" s="181"/>
      <c r="N10" s="164"/>
      <c r="O10" s="27"/>
      <c r="P10" s="28"/>
      <c r="Q10" s="177"/>
      <c r="R10" s="159"/>
      <c r="S10" s="27"/>
      <c r="T10" s="28"/>
      <c r="U10" s="177"/>
      <c r="V10" s="29"/>
      <c r="W10" s="27"/>
      <c r="X10" s="28"/>
      <c r="Y10" s="177"/>
      <c r="Z10" s="29"/>
      <c r="AA10" s="223"/>
      <c r="AB10" s="129"/>
      <c r="AC10" s="159"/>
      <c r="AD10" s="122"/>
      <c r="AE10" s="188"/>
      <c r="AF10" s="122"/>
      <c r="AI10" s="243" t="str">
        <f t="shared" ref="AI10:AI18" si="0">CONCATENATE($AA$1,0,A10)</f>
        <v>01</v>
      </c>
      <c r="AJ10" s="243">
        <f t="shared" ref="AJ10:AJ41" si="1">$AA$1</f>
        <v>0</v>
      </c>
      <c r="AK10" s="243" t="str">
        <f>IF(ISBLANK(G10),"",VLOOKUP(G10,$AJ$72:$AL$79,3,FALSE))</f>
        <v/>
      </c>
      <c r="AL10" s="243" t="str">
        <f>IF(ISBLANK(G10),"",VLOOKUP(G10,$AJ$72:$AM$79,4,FALSE))</f>
        <v/>
      </c>
    </row>
    <row r="11" spans="1:46" ht="33" customHeight="1">
      <c r="A11" s="49">
        <v>2</v>
      </c>
      <c r="B11" s="50" t="s">
        <v>12</v>
      </c>
      <c r="C11" s="30"/>
      <c r="D11" s="31"/>
      <c r="E11" s="81"/>
      <c r="F11" s="66" t="str">
        <f>IF(ISBLANK(E11),"",DATEDIF(E11,#REF!,"y"))</f>
        <v/>
      </c>
      <c r="G11" s="33"/>
      <c r="H11" s="102"/>
      <c r="I11" s="103"/>
      <c r="J11" s="34"/>
      <c r="K11" s="34"/>
      <c r="L11" s="30"/>
      <c r="M11" s="182"/>
      <c r="N11" s="165"/>
      <c r="O11" s="34"/>
      <c r="P11" s="30"/>
      <c r="Q11" s="178"/>
      <c r="R11" s="174"/>
      <c r="S11" s="34"/>
      <c r="T11" s="30"/>
      <c r="U11" s="178"/>
      <c r="V11" s="35"/>
      <c r="W11" s="34"/>
      <c r="X11" s="30"/>
      <c r="Y11" s="178"/>
      <c r="Z11" s="35"/>
      <c r="AA11" s="224"/>
      <c r="AB11" s="130"/>
      <c r="AC11" s="35"/>
      <c r="AD11" s="124"/>
      <c r="AE11" s="145"/>
      <c r="AF11" s="124"/>
      <c r="AI11" s="243" t="str">
        <f t="shared" si="0"/>
        <v>02</v>
      </c>
      <c r="AJ11" s="243">
        <f t="shared" si="1"/>
        <v>0</v>
      </c>
      <c r="AK11" s="243" t="str">
        <f t="shared" ref="AK11:AK69" si="2">IF(ISBLANK(G11),"",VLOOKUP(G11,$AJ$72:$AL$79,3,FALSE))</f>
        <v/>
      </c>
      <c r="AL11" s="243" t="str">
        <f t="shared" ref="AL11:AL69" si="3">IF(ISBLANK(G11),"",VLOOKUP(G11,$AJ$72:$AM$79,4,FALSE))</f>
        <v/>
      </c>
    </row>
    <row r="12" spans="1:46" ht="33" customHeight="1">
      <c r="A12" s="49">
        <v>3</v>
      </c>
      <c r="B12" s="50" t="s">
        <v>12</v>
      </c>
      <c r="C12" s="30"/>
      <c r="D12" s="31"/>
      <c r="E12" s="81"/>
      <c r="F12" s="66" t="str">
        <f>IF(ISBLANK(E12),"",DATEDIF(E12,#REF!,"y"))</f>
        <v/>
      </c>
      <c r="G12" s="33"/>
      <c r="H12" s="102"/>
      <c r="I12" s="103"/>
      <c r="J12" s="34"/>
      <c r="K12" s="34"/>
      <c r="L12" s="30"/>
      <c r="M12" s="182"/>
      <c r="N12" s="165"/>
      <c r="O12" s="34"/>
      <c r="P12" s="30"/>
      <c r="Q12" s="178"/>
      <c r="R12" s="174"/>
      <c r="S12" s="45"/>
      <c r="T12" s="28"/>
      <c r="U12" s="178"/>
      <c r="V12" s="35"/>
      <c r="W12" s="34"/>
      <c r="X12" s="30"/>
      <c r="Y12" s="178"/>
      <c r="Z12" s="35"/>
      <c r="AA12" s="224"/>
      <c r="AB12" s="130"/>
      <c r="AC12" s="35"/>
      <c r="AD12" s="124"/>
      <c r="AE12" s="145"/>
      <c r="AF12" s="124"/>
      <c r="AI12" s="243" t="str">
        <f t="shared" si="0"/>
        <v>03</v>
      </c>
      <c r="AJ12" s="243">
        <f t="shared" si="1"/>
        <v>0</v>
      </c>
      <c r="AK12" s="243" t="str">
        <f t="shared" si="2"/>
        <v/>
      </c>
      <c r="AL12" s="243" t="str">
        <f t="shared" si="3"/>
        <v/>
      </c>
    </row>
    <row r="13" spans="1:46" ht="33" customHeight="1">
      <c r="A13" s="49">
        <v>4</v>
      </c>
      <c r="B13" s="50" t="s">
        <v>12</v>
      </c>
      <c r="C13" s="30"/>
      <c r="D13" s="31"/>
      <c r="E13" s="81"/>
      <c r="F13" s="66" t="str">
        <f>IF(ISBLANK(E13),"",DATEDIF(E13,#REF!,"y"))</f>
        <v/>
      </c>
      <c r="G13" s="33"/>
      <c r="H13" s="102"/>
      <c r="I13" s="103"/>
      <c r="J13" s="34"/>
      <c r="K13" s="34"/>
      <c r="L13" s="30"/>
      <c r="M13" s="182"/>
      <c r="N13" s="165"/>
      <c r="O13" s="34"/>
      <c r="P13" s="30"/>
      <c r="Q13" s="178"/>
      <c r="R13" s="174"/>
      <c r="S13" s="34"/>
      <c r="T13" s="30"/>
      <c r="U13" s="178"/>
      <c r="V13" s="35"/>
      <c r="W13" s="34"/>
      <c r="X13" s="30"/>
      <c r="Y13" s="178"/>
      <c r="Z13" s="35"/>
      <c r="AA13" s="224"/>
      <c r="AB13" s="130"/>
      <c r="AC13" s="35"/>
      <c r="AD13" s="124"/>
      <c r="AE13" s="145"/>
      <c r="AF13" s="124"/>
      <c r="AI13" s="243" t="str">
        <f t="shared" si="0"/>
        <v>04</v>
      </c>
      <c r="AJ13" s="243">
        <f t="shared" si="1"/>
        <v>0</v>
      </c>
      <c r="AK13" s="243" t="str">
        <f t="shared" si="2"/>
        <v/>
      </c>
      <c r="AL13" s="243" t="str">
        <f t="shared" si="3"/>
        <v/>
      </c>
    </row>
    <row r="14" spans="1:46" ht="33" customHeight="1" thickBot="1">
      <c r="A14" s="51">
        <v>5</v>
      </c>
      <c r="B14" s="52" t="s">
        <v>12</v>
      </c>
      <c r="C14" s="36"/>
      <c r="D14" s="37"/>
      <c r="E14" s="82"/>
      <c r="F14" s="67" t="str">
        <f>IF(ISBLANK(E14),"",DATEDIF(E14,#REF!,"y"))</f>
        <v/>
      </c>
      <c r="G14" s="39"/>
      <c r="H14" s="104"/>
      <c r="I14" s="105"/>
      <c r="J14" s="40"/>
      <c r="K14" s="40"/>
      <c r="L14" s="36"/>
      <c r="M14" s="183"/>
      <c r="N14" s="166"/>
      <c r="O14" s="40"/>
      <c r="P14" s="36"/>
      <c r="Q14" s="179"/>
      <c r="R14" s="175"/>
      <c r="S14" s="40"/>
      <c r="T14" s="36"/>
      <c r="U14" s="179"/>
      <c r="V14" s="41"/>
      <c r="W14" s="40"/>
      <c r="X14" s="36"/>
      <c r="Y14" s="179"/>
      <c r="Z14" s="41"/>
      <c r="AA14" s="225"/>
      <c r="AB14" s="131"/>
      <c r="AC14" s="41"/>
      <c r="AD14" s="126"/>
      <c r="AE14" s="146"/>
      <c r="AF14" s="126"/>
      <c r="AI14" s="243" t="str">
        <f t="shared" si="0"/>
        <v>05</v>
      </c>
      <c r="AJ14" s="243">
        <f t="shared" si="1"/>
        <v>0</v>
      </c>
      <c r="AK14" s="243" t="str">
        <f t="shared" si="2"/>
        <v/>
      </c>
      <c r="AL14" s="243" t="str">
        <f t="shared" si="3"/>
        <v/>
      </c>
    </row>
    <row r="15" spans="1:46" ht="33" customHeight="1">
      <c r="A15" s="47">
        <v>6</v>
      </c>
      <c r="B15" s="53" t="s">
        <v>12</v>
      </c>
      <c r="C15" s="28"/>
      <c r="D15" s="42"/>
      <c r="E15" s="83"/>
      <c r="F15" s="65" t="str">
        <f>IF(ISBLANK(E15),"",DATEDIF(E15,#REF!,"y"))</f>
        <v/>
      </c>
      <c r="G15" s="44"/>
      <c r="H15" s="106"/>
      <c r="I15" s="101"/>
      <c r="J15" s="45"/>
      <c r="K15" s="45"/>
      <c r="L15" s="28"/>
      <c r="M15" s="184"/>
      <c r="N15" s="167"/>
      <c r="O15" s="34"/>
      <c r="P15" s="30"/>
      <c r="Q15" s="180"/>
      <c r="R15" s="176"/>
      <c r="S15" s="27"/>
      <c r="T15" s="28"/>
      <c r="U15" s="180"/>
      <c r="V15" s="29"/>
      <c r="W15" s="27"/>
      <c r="X15" s="28"/>
      <c r="Y15" s="180"/>
      <c r="Z15" s="29"/>
      <c r="AA15" s="223"/>
      <c r="AB15" s="129"/>
      <c r="AC15" s="29"/>
      <c r="AD15" s="122"/>
      <c r="AE15" s="122"/>
      <c r="AF15" s="123"/>
      <c r="AI15" s="243" t="str">
        <f t="shared" si="0"/>
        <v>06</v>
      </c>
      <c r="AJ15" s="243">
        <f t="shared" si="1"/>
        <v>0</v>
      </c>
      <c r="AK15" s="243" t="str">
        <f t="shared" si="2"/>
        <v/>
      </c>
      <c r="AL15" s="243" t="str">
        <f t="shared" si="3"/>
        <v/>
      </c>
    </row>
    <row r="16" spans="1:46" ht="33" customHeight="1">
      <c r="A16" s="49">
        <v>7</v>
      </c>
      <c r="B16" s="50" t="s">
        <v>12</v>
      </c>
      <c r="C16" s="30"/>
      <c r="D16" s="31"/>
      <c r="E16" s="81"/>
      <c r="F16" s="66" t="str">
        <f>IF(ISBLANK(E16),"",DATEDIF(E16,#REF!,"y"))</f>
        <v/>
      </c>
      <c r="G16" s="33"/>
      <c r="H16" s="102"/>
      <c r="I16" s="103"/>
      <c r="J16" s="34"/>
      <c r="K16" s="34"/>
      <c r="L16" s="30"/>
      <c r="M16" s="182"/>
      <c r="N16" s="165"/>
      <c r="O16" s="34"/>
      <c r="P16" s="30"/>
      <c r="Q16" s="178"/>
      <c r="R16" s="174"/>
      <c r="S16" s="34"/>
      <c r="T16" s="30"/>
      <c r="U16" s="178"/>
      <c r="V16" s="35"/>
      <c r="W16" s="34"/>
      <c r="X16" s="30"/>
      <c r="Y16" s="178"/>
      <c r="Z16" s="35"/>
      <c r="AA16" s="224"/>
      <c r="AB16" s="130"/>
      <c r="AC16" s="35"/>
      <c r="AD16" s="124"/>
      <c r="AE16" s="124"/>
      <c r="AF16" s="125"/>
      <c r="AI16" s="243" t="str">
        <f t="shared" si="0"/>
        <v>07</v>
      </c>
      <c r="AJ16" s="243">
        <f t="shared" si="1"/>
        <v>0</v>
      </c>
      <c r="AK16" s="243" t="str">
        <f t="shared" si="2"/>
        <v/>
      </c>
      <c r="AL16" s="243" t="str">
        <f t="shared" si="3"/>
        <v/>
      </c>
    </row>
    <row r="17" spans="1:38" ht="33" customHeight="1">
      <c r="A17" s="49">
        <v>8</v>
      </c>
      <c r="B17" s="50" t="s">
        <v>12</v>
      </c>
      <c r="C17" s="30"/>
      <c r="D17" s="31"/>
      <c r="E17" s="81"/>
      <c r="F17" s="66" t="str">
        <f>IF(ISBLANK(E17),"",DATEDIF(E17,#REF!,"y"))</f>
        <v/>
      </c>
      <c r="G17" s="33"/>
      <c r="H17" s="102"/>
      <c r="I17" s="103"/>
      <c r="J17" s="34"/>
      <c r="K17" s="34"/>
      <c r="L17" s="30"/>
      <c r="M17" s="182"/>
      <c r="N17" s="165"/>
      <c r="O17" s="34"/>
      <c r="P17" s="30"/>
      <c r="Q17" s="178"/>
      <c r="R17" s="174"/>
      <c r="S17" s="34"/>
      <c r="T17" s="30"/>
      <c r="U17" s="178"/>
      <c r="V17" s="35"/>
      <c r="W17" s="34"/>
      <c r="X17" s="30"/>
      <c r="Y17" s="178"/>
      <c r="Z17" s="35"/>
      <c r="AA17" s="224"/>
      <c r="AB17" s="130"/>
      <c r="AC17" s="35"/>
      <c r="AD17" s="124"/>
      <c r="AE17" s="124"/>
      <c r="AF17" s="125"/>
      <c r="AI17" s="243" t="str">
        <f t="shared" si="0"/>
        <v>08</v>
      </c>
      <c r="AJ17" s="243">
        <f t="shared" si="1"/>
        <v>0</v>
      </c>
      <c r="AK17" s="243" t="str">
        <f t="shared" si="2"/>
        <v/>
      </c>
      <c r="AL17" s="243" t="str">
        <f t="shared" si="3"/>
        <v/>
      </c>
    </row>
    <row r="18" spans="1:38" ht="33" customHeight="1">
      <c r="A18" s="49">
        <v>9</v>
      </c>
      <c r="B18" s="50" t="s">
        <v>12</v>
      </c>
      <c r="C18" s="30"/>
      <c r="D18" s="31"/>
      <c r="E18" s="81"/>
      <c r="F18" s="66" t="str">
        <f>IF(ISBLANK(E18),"",DATEDIF(E18,#REF!,"y"))</f>
        <v/>
      </c>
      <c r="G18" s="33"/>
      <c r="H18" s="102"/>
      <c r="I18" s="103"/>
      <c r="J18" s="34"/>
      <c r="K18" s="34"/>
      <c r="L18" s="30"/>
      <c r="M18" s="182"/>
      <c r="N18" s="168"/>
      <c r="O18" s="34"/>
      <c r="P18" s="30"/>
      <c r="Q18" s="178"/>
      <c r="R18" s="174"/>
      <c r="S18" s="34"/>
      <c r="T18" s="30"/>
      <c r="U18" s="178"/>
      <c r="V18" s="35"/>
      <c r="W18" s="34"/>
      <c r="X18" s="30"/>
      <c r="Y18" s="178"/>
      <c r="Z18" s="35"/>
      <c r="AA18" s="224"/>
      <c r="AB18" s="130"/>
      <c r="AC18" s="35"/>
      <c r="AD18" s="124"/>
      <c r="AE18" s="124"/>
      <c r="AF18" s="125"/>
      <c r="AI18" s="243" t="str">
        <f t="shared" si="0"/>
        <v>09</v>
      </c>
      <c r="AJ18" s="243">
        <f t="shared" si="1"/>
        <v>0</v>
      </c>
      <c r="AK18" s="243" t="str">
        <f t="shared" si="2"/>
        <v/>
      </c>
      <c r="AL18" s="243" t="str">
        <f t="shared" si="3"/>
        <v/>
      </c>
    </row>
    <row r="19" spans="1:38" ht="33" customHeight="1" thickBot="1">
      <c r="A19" s="54">
        <v>10</v>
      </c>
      <c r="B19" s="52" t="s">
        <v>12</v>
      </c>
      <c r="C19" s="36"/>
      <c r="D19" s="37"/>
      <c r="E19" s="82"/>
      <c r="F19" s="67" t="str">
        <f>IF(ISBLANK(E19),"",DATEDIF(E19,#REF!,"y"))</f>
        <v/>
      </c>
      <c r="G19" s="39"/>
      <c r="H19" s="104"/>
      <c r="I19" s="105"/>
      <c r="J19" s="40"/>
      <c r="K19" s="40"/>
      <c r="L19" s="36"/>
      <c r="M19" s="183"/>
      <c r="N19" s="166"/>
      <c r="O19" s="40"/>
      <c r="P19" s="36"/>
      <c r="Q19" s="179"/>
      <c r="R19" s="175"/>
      <c r="S19" s="40"/>
      <c r="T19" s="36"/>
      <c r="U19" s="179"/>
      <c r="V19" s="41"/>
      <c r="W19" s="40"/>
      <c r="X19" s="36"/>
      <c r="Y19" s="179"/>
      <c r="Z19" s="41"/>
      <c r="AA19" s="225"/>
      <c r="AB19" s="131"/>
      <c r="AC19" s="41"/>
      <c r="AD19" s="126"/>
      <c r="AE19" s="126"/>
      <c r="AF19" s="127"/>
      <c r="AI19" s="243" t="str">
        <f>CONCATENATE($AA$1,A19)</f>
        <v>10</v>
      </c>
      <c r="AJ19" s="243">
        <f t="shared" si="1"/>
        <v>0</v>
      </c>
      <c r="AK19" s="243" t="str">
        <f t="shared" si="2"/>
        <v/>
      </c>
      <c r="AL19" s="243" t="str">
        <f t="shared" si="3"/>
        <v/>
      </c>
    </row>
    <row r="20" spans="1:38" ht="33" customHeight="1">
      <c r="A20" s="55">
        <v>11</v>
      </c>
      <c r="B20" s="48" t="s">
        <v>12</v>
      </c>
      <c r="C20" s="23"/>
      <c r="D20" s="24"/>
      <c r="E20" s="80"/>
      <c r="F20" s="68" t="str">
        <f>IF(ISBLANK(E20),"",DATEDIF(E20,#REF!,"y"))</f>
        <v/>
      </c>
      <c r="G20" s="26"/>
      <c r="H20" s="100"/>
      <c r="I20" s="107"/>
      <c r="J20" s="27"/>
      <c r="K20" s="27"/>
      <c r="L20" s="23"/>
      <c r="M20" s="181"/>
      <c r="N20" s="164"/>
      <c r="O20" s="27"/>
      <c r="P20" s="23"/>
      <c r="Q20" s="177"/>
      <c r="R20" s="159"/>
      <c r="S20" s="27"/>
      <c r="T20" s="28"/>
      <c r="U20" s="177"/>
      <c r="V20" s="29"/>
      <c r="W20" s="27"/>
      <c r="X20" s="28"/>
      <c r="Y20" s="177"/>
      <c r="Z20" s="29"/>
      <c r="AA20" s="223"/>
      <c r="AB20" s="129"/>
      <c r="AC20" s="29"/>
      <c r="AD20" s="122"/>
      <c r="AE20" s="122"/>
      <c r="AF20" s="123"/>
      <c r="AI20" s="243" t="str">
        <f t="shared" ref="AI20:AI69" si="4">CONCATENATE($AA$1,A20)</f>
        <v>11</v>
      </c>
      <c r="AJ20" s="243">
        <f t="shared" si="1"/>
        <v>0</v>
      </c>
      <c r="AK20" s="243" t="str">
        <f t="shared" si="2"/>
        <v/>
      </c>
      <c r="AL20" s="243" t="str">
        <f t="shared" si="3"/>
        <v/>
      </c>
    </row>
    <row r="21" spans="1:38" ht="33" customHeight="1">
      <c r="A21" s="56">
        <v>12</v>
      </c>
      <c r="B21" s="50" t="s">
        <v>12</v>
      </c>
      <c r="C21" s="30"/>
      <c r="D21" s="31"/>
      <c r="E21" s="81"/>
      <c r="F21" s="66" t="str">
        <f>IF(ISBLANK(E21),"",DATEDIF(E21,#REF!,"y"))</f>
        <v/>
      </c>
      <c r="G21" s="33"/>
      <c r="H21" s="102"/>
      <c r="I21" s="103"/>
      <c r="J21" s="34"/>
      <c r="K21" s="34"/>
      <c r="L21" s="30"/>
      <c r="M21" s="182"/>
      <c r="N21" s="165"/>
      <c r="O21" s="34"/>
      <c r="P21" s="30"/>
      <c r="Q21" s="178"/>
      <c r="R21" s="174"/>
      <c r="S21" s="34"/>
      <c r="T21" s="30"/>
      <c r="U21" s="178"/>
      <c r="V21" s="35"/>
      <c r="W21" s="34"/>
      <c r="X21" s="30"/>
      <c r="Y21" s="178"/>
      <c r="Z21" s="35"/>
      <c r="AA21" s="224"/>
      <c r="AB21" s="130"/>
      <c r="AC21" s="35"/>
      <c r="AD21" s="124"/>
      <c r="AE21" s="124"/>
      <c r="AF21" s="125"/>
      <c r="AI21" s="243" t="str">
        <f t="shared" si="4"/>
        <v>12</v>
      </c>
      <c r="AJ21" s="243">
        <f t="shared" si="1"/>
        <v>0</v>
      </c>
      <c r="AK21" s="243" t="str">
        <f t="shared" si="2"/>
        <v/>
      </c>
      <c r="AL21" s="243" t="str">
        <f t="shared" si="3"/>
        <v/>
      </c>
    </row>
    <row r="22" spans="1:38" ht="33" customHeight="1">
      <c r="A22" s="56">
        <v>13</v>
      </c>
      <c r="B22" s="50" t="s">
        <v>12</v>
      </c>
      <c r="C22" s="30"/>
      <c r="D22" s="31"/>
      <c r="E22" s="81"/>
      <c r="F22" s="66" t="str">
        <f>IF(ISBLANK(E22),"",DATEDIF(E22,#REF!,"y"))</f>
        <v/>
      </c>
      <c r="G22" s="33"/>
      <c r="H22" s="102"/>
      <c r="I22" s="103"/>
      <c r="J22" s="34"/>
      <c r="K22" s="34"/>
      <c r="L22" s="30"/>
      <c r="M22" s="182"/>
      <c r="N22" s="165"/>
      <c r="O22" s="34"/>
      <c r="P22" s="30"/>
      <c r="Q22" s="178"/>
      <c r="R22" s="174"/>
      <c r="S22" s="34"/>
      <c r="T22" s="30"/>
      <c r="U22" s="178"/>
      <c r="V22" s="35"/>
      <c r="W22" s="34"/>
      <c r="X22" s="30"/>
      <c r="Y22" s="178"/>
      <c r="Z22" s="35"/>
      <c r="AA22" s="224"/>
      <c r="AB22" s="130"/>
      <c r="AC22" s="35"/>
      <c r="AD22" s="124"/>
      <c r="AE22" s="124"/>
      <c r="AF22" s="125"/>
      <c r="AI22" s="243" t="str">
        <f t="shared" si="4"/>
        <v>13</v>
      </c>
      <c r="AJ22" s="243">
        <f t="shared" si="1"/>
        <v>0</v>
      </c>
      <c r="AK22" s="243" t="str">
        <f t="shared" si="2"/>
        <v/>
      </c>
      <c r="AL22" s="243" t="str">
        <f t="shared" si="3"/>
        <v/>
      </c>
    </row>
    <row r="23" spans="1:38" ht="33" customHeight="1">
      <c r="A23" s="56">
        <v>14</v>
      </c>
      <c r="B23" s="50" t="s">
        <v>12</v>
      </c>
      <c r="C23" s="30"/>
      <c r="D23" s="31"/>
      <c r="E23" s="81"/>
      <c r="F23" s="66" t="str">
        <f>IF(ISBLANK(E23),"",DATEDIF(E23,#REF!,"y"))</f>
        <v/>
      </c>
      <c r="G23" s="33"/>
      <c r="H23" s="102"/>
      <c r="I23" s="103"/>
      <c r="J23" s="34"/>
      <c r="K23" s="34"/>
      <c r="L23" s="30"/>
      <c r="M23" s="182"/>
      <c r="N23" s="165"/>
      <c r="O23" s="34"/>
      <c r="P23" s="30"/>
      <c r="Q23" s="178"/>
      <c r="R23" s="174"/>
      <c r="S23" s="34"/>
      <c r="T23" s="30"/>
      <c r="U23" s="178"/>
      <c r="V23" s="35"/>
      <c r="W23" s="34"/>
      <c r="X23" s="30"/>
      <c r="Y23" s="178"/>
      <c r="Z23" s="35"/>
      <c r="AA23" s="224"/>
      <c r="AB23" s="130"/>
      <c r="AC23" s="35"/>
      <c r="AD23" s="130"/>
      <c r="AE23" s="145"/>
      <c r="AF23" s="124"/>
      <c r="AI23" s="243" t="str">
        <f t="shared" si="4"/>
        <v>14</v>
      </c>
      <c r="AJ23" s="243">
        <f t="shared" si="1"/>
        <v>0</v>
      </c>
      <c r="AK23" s="243" t="str">
        <f t="shared" si="2"/>
        <v/>
      </c>
      <c r="AL23" s="243" t="str">
        <f t="shared" si="3"/>
        <v/>
      </c>
    </row>
    <row r="24" spans="1:38" ht="33" customHeight="1" thickBot="1">
      <c r="A24" s="54">
        <v>15</v>
      </c>
      <c r="B24" s="52" t="s">
        <v>12</v>
      </c>
      <c r="C24" s="36"/>
      <c r="D24" s="37"/>
      <c r="E24" s="82"/>
      <c r="F24" s="67" t="str">
        <f>IF(ISBLANK(E24),"",DATEDIF(E24,#REF!,"y"))</f>
        <v/>
      </c>
      <c r="G24" s="39"/>
      <c r="H24" s="104"/>
      <c r="I24" s="105"/>
      <c r="J24" s="40"/>
      <c r="K24" s="40"/>
      <c r="L24" s="36"/>
      <c r="M24" s="183"/>
      <c r="N24" s="166"/>
      <c r="O24" s="40"/>
      <c r="P24" s="36"/>
      <c r="Q24" s="179"/>
      <c r="R24" s="175"/>
      <c r="S24" s="40"/>
      <c r="T24" s="36"/>
      <c r="U24" s="179"/>
      <c r="V24" s="41"/>
      <c r="W24" s="40"/>
      <c r="X24" s="36"/>
      <c r="Y24" s="179"/>
      <c r="Z24" s="41"/>
      <c r="AA24" s="225"/>
      <c r="AB24" s="131"/>
      <c r="AC24" s="41"/>
      <c r="AD24" s="126"/>
      <c r="AE24" s="126"/>
      <c r="AF24" s="127"/>
      <c r="AI24" s="243" t="str">
        <f t="shared" si="4"/>
        <v>15</v>
      </c>
      <c r="AJ24" s="243">
        <f t="shared" si="1"/>
        <v>0</v>
      </c>
      <c r="AK24" s="243" t="str">
        <f t="shared" si="2"/>
        <v/>
      </c>
      <c r="AL24" s="243" t="str">
        <f t="shared" si="3"/>
        <v/>
      </c>
    </row>
    <row r="25" spans="1:38" ht="33" customHeight="1">
      <c r="A25" s="55">
        <v>16</v>
      </c>
      <c r="B25" s="53" t="s">
        <v>12</v>
      </c>
      <c r="C25" s="28"/>
      <c r="D25" s="42"/>
      <c r="E25" s="83"/>
      <c r="F25" s="65" t="str">
        <f>IF(ISBLANK(E25),"",DATEDIF(E25,#REF!,"y"))</f>
        <v/>
      </c>
      <c r="G25" s="44"/>
      <c r="H25" s="106"/>
      <c r="I25" s="101"/>
      <c r="J25" s="45"/>
      <c r="K25" s="45"/>
      <c r="L25" s="28"/>
      <c r="M25" s="184"/>
      <c r="N25" s="167"/>
      <c r="O25" s="45"/>
      <c r="P25" s="28"/>
      <c r="Q25" s="180"/>
      <c r="R25" s="176"/>
      <c r="S25" s="27"/>
      <c r="T25" s="28"/>
      <c r="U25" s="180"/>
      <c r="V25" s="29"/>
      <c r="W25" s="27"/>
      <c r="X25" s="28"/>
      <c r="Y25" s="180"/>
      <c r="Z25" s="29"/>
      <c r="AA25" s="223"/>
      <c r="AB25" s="129"/>
      <c r="AC25" s="29"/>
      <c r="AD25" s="122"/>
      <c r="AE25" s="122"/>
      <c r="AF25" s="123"/>
      <c r="AI25" s="243" t="str">
        <f t="shared" si="4"/>
        <v>16</v>
      </c>
      <c r="AJ25" s="243">
        <f t="shared" si="1"/>
        <v>0</v>
      </c>
      <c r="AK25" s="243" t="str">
        <f t="shared" si="2"/>
        <v/>
      </c>
      <c r="AL25" s="243" t="str">
        <f t="shared" si="3"/>
        <v/>
      </c>
    </row>
    <row r="26" spans="1:38" ht="33" customHeight="1">
      <c r="A26" s="56">
        <v>17</v>
      </c>
      <c r="B26" s="50" t="s">
        <v>12</v>
      </c>
      <c r="C26" s="30"/>
      <c r="D26" s="31"/>
      <c r="E26" s="81"/>
      <c r="F26" s="66" t="str">
        <f>IF(ISBLANK(E26),"",DATEDIF(E26,#REF!,"y"))</f>
        <v/>
      </c>
      <c r="G26" s="33"/>
      <c r="H26" s="102"/>
      <c r="I26" s="103"/>
      <c r="J26" s="34"/>
      <c r="K26" s="34"/>
      <c r="L26" s="30"/>
      <c r="M26" s="182"/>
      <c r="N26" s="165"/>
      <c r="O26" s="34"/>
      <c r="P26" s="30"/>
      <c r="Q26" s="178"/>
      <c r="R26" s="174"/>
      <c r="S26" s="34"/>
      <c r="T26" s="30"/>
      <c r="U26" s="178"/>
      <c r="V26" s="35"/>
      <c r="W26" s="34"/>
      <c r="X26" s="30"/>
      <c r="Y26" s="178"/>
      <c r="Z26" s="35"/>
      <c r="AA26" s="224"/>
      <c r="AB26" s="130"/>
      <c r="AC26" s="35"/>
      <c r="AD26" s="124"/>
      <c r="AE26" s="124"/>
      <c r="AF26" s="125"/>
      <c r="AI26" s="243" t="str">
        <f t="shared" si="4"/>
        <v>17</v>
      </c>
      <c r="AJ26" s="243">
        <f t="shared" si="1"/>
        <v>0</v>
      </c>
      <c r="AK26" s="243" t="str">
        <f t="shared" si="2"/>
        <v/>
      </c>
      <c r="AL26" s="243" t="str">
        <f t="shared" si="3"/>
        <v/>
      </c>
    </row>
    <row r="27" spans="1:38" ht="33" customHeight="1">
      <c r="A27" s="56">
        <v>18</v>
      </c>
      <c r="B27" s="50" t="s">
        <v>12</v>
      </c>
      <c r="C27" s="30"/>
      <c r="D27" s="31"/>
      <c r="E27" s="81"/>
      <c r="F27" s="66" t="str">
        <f>IF(ISBLANK(E27),"",DATEDIF(E27,#REF!,"y"))</f>
        <v/>
      </c>
      <c r="G27" s="33"/>
      <c r="H27" s="102"/>
      <c r="I27" s="103"/>
      <c r="J27" s="34"/>
      <c r="K27" s="34"/>
      <c r="L27" s="30"/>
      <c r="M27" s="182"/>
      <c r="N27" s="165"/>
      <c r="O27" s="34"/>
      <c r="P27" s="30"/>
      <c r="Q27" s="178"/>
      <c r="R27" s="174"/>
      <c r="S27" s="34"/>
      <c r="T27" s="30"/>
      <c r="U27" s="178"/>
      <c r="V27" s="35"/>
      <c r="W27" s="34"/>
      <c r="X27" s="30"/>
      <c r="Y27" s="178"/>
      <c r="Z27" s="35"/>
      <c r="AA27" s="224"/>
      <c r="AB27" s="130"/>
      <c r="AC27" s="35"/>
      <c r="AD27" s="124"/>
      <c r="AE27" s="124"/>
      <c r="AF27" s="125"/>
      <c r="AI27" s="243" t="str">
        <f t="shared" si="4"/>
        <v>18</v>
      </c>
      <c r="AJ27" s="243">
        <f t="shared" si="1"/>
        <v>0</v>
      </c>
      <c r="AK27" s="243" t="str">
        <f t="shared" si="2"/>
        <v/>
      </c>
      <c r="AL27" s="243" t="str">
        <f t="shared" si="3"/>
        <v/>
      </c>
    </row>
    <row r="28" spans="1:38" ht="33" customHeight="1">
      <c r="A28" s="56">
        <v>19</v>
      </c>
      <c r="B28" s="50" t="s">
        <v>12</v>
      </c>
      <c r="C28" s="30"/>
      <c r="D28" s="31"/>
      <c r="E28" s="81"/>
      <c r="F28" s="66" t="str">
        <f>IF(ISBLANK(E28),"",DATEDIF(E28,#REF!,"y"))</f>
        <v/>
      </c>
      <c r="G28" s="33"/>
      <c r="H28" s="102"/>
      <c r="I28" s="103"/>
      <c r="J28" s="34"/>
      <c r="K28" s="34"/>
      <c r="L28" s="30"/>
      <c r="M28" s="182"/>
      <c r="N28" s="165"/>
      <c r="O28" s="34"/>
      <c r="P28" s="30"/>
      <c r="Q28" s="178"/>
      <c r="R28" s="174"/>
      <c r="S28" s="34"/>
      <c r="T28" s="30"/>
      <c r="U28" s="178"/>
      <c r="V28" s="35"/>
      <c r="W28" s="34"/>
      <c r="X28" s="30"/>
      <c r="Y28" s="178"/>
      <c r="Z28" s="35"/>
      <c r="AA28" s="224"/>
      <c r="AB28" s="130"/>
      <c r="AC28" s="35"/>
      <c r="AD28" s="124"/>
      <c r="AE28" s="124"/>
      <c r="AF28" s="125"/>
      <c r="AI28" s="243" t="str">
        <f t="shared" si="4"/>
        <v>19</v>
      </c>
      <c r="AJ28" s="243">
        <f t="shared" si="1"/>
        <v>0</v>
      </c>
      <c r="AK28" s="243" t="str">
        <f t="shared" si="2"/>
        <v/>
      </c>
      <c r="AL28" s="243" t="str">
        <f t="shared" si="3"/>
        <v/>
      </c>
    </row>
    <row r="29" spans="1:38" ht="33" customHeight="1" thickBot="1">
      <c r="A29" s="54">
        <v>20</v>
      </c>
      <c r="B29" s="52" t="s">
        <v>12</v>
      </c>
      <c r="C29" s="36"/>
      <c r="D29" s="37"/>
      <c r="E29" s="82"/>
      <c r="F29" s="67" t="str">
        <f>IF(ISBLANK(E29),"",DATEDIF(E29,#REF!,"y"))</f>
        <v/>
      </c>
      <c r="G29" s="39"/>
      <c r="H29" s="104"/>
      <c r="I29" s="105"/>
      <c r="J29" s="40"/>
      <c r="K29" s="40"/>
      <c r="L29" s="36"/>
      <c r="M29" s="183"/>
      <c r="N29" s="166"/>
      <c r="O29" s="40"/>
      <c r="P29" s="36"/>
      <c r="Q29" s="179"/>
      <c r="R29" s="175"/>
      <c r="S29" s="40"/>
      <c r="T29" s="36"/>
      <c r="U29" s="179"/>
      <c r="V29" s="41"/>
      <c r="W29" s="40"/>
      <c r="X29" s="36"/>
      <c r="Y29" s="179"/>
      <c r="Z29" s="41"/>
      <c r="AA29" s="225"/>
      <c r="AB29" s="131"/>
      <c r="AC29" s="41"/>
      <c r="AD29" s="126"/>
      <c r="AE29" s="126"/>
      <c r="AF29" s="127"/>
      <c r="AI29" s="243" t="str">
        <f>CONCATENATE($AA$1,A29)</f>
        <v>20</v>
      </c>
      <c r="AJ29" s="243">
        <f t="shared" si="1"/>
        <v>0</v>
      </c>
      <c r="AK29" s="243" t="str">
        <f t="shared" si="2"/>
        <v/>
      </c>
      <c r="AL29" s="243" t="str">
        <f t="shared" si="3"/>
        <v/>
      </c>
    </row>
    <row r="30" spans="1:38" ht="33" customHeight="1">
      <c r="A30" s="55">
        <v>21</v>
      </c>
      <c r="B30" s="48" t="s">
        <v>12</v>
      </c>
      <c r="C30" s="23"/>
      <c r="D30" s="24"/>
      <c r="E30" s="80"/>
      <c r="F30" s="68" t="str">
        <f>IF(ISBLANK(E30),"",DATEDIF(E30,#REF!,"y"))</f>
        <v/>
      </c>
      <c r="G30" s="26"/>
      <c r="H30" s="100"/>
      <c r="I30" s="107"/>
      <c r="J30" s="27"/>
      <c r="K30" s="27"/>
      <c r="L30" s="23"/>
      <c r="M30" s="181"/>
      <c r="N30" s="164"/>
      <c r="O30" s="27"/>
      <c r="P30" s="23"/>
      <c r="Q30" s="177"/>
      <c r="R30" s="159"/>
      <c r="S30" s="27"/>
      <c r="T30" s="28"/>
      <c r="U30" s="177"/>
      <c r="V30" s="29"/>
      <c r="W30" s="27"/>
      <c r="X30" s="28"/>
      <c r="Y30" s="177"/>
      <c r="Z30" s="29"/>
      <c r="AA30" s="223"/>
      <c r="AB30" s="129"/>
      <c r="AC30" s="29"/>
      <c r="AD30" s="122"/>
      <c r="AE30" s="122"/>
      <c r="AF30" s="123"/>
      <c r="AI30" s="243" t="str">
        <f t="shared" si="4"/>
        <v>21</v>
      </c>
      <c r="AJ30" s="243">
        <f t="shared" si="1"/>
        <v>0</v>
      </c>
      <c r="AK30" s="243" t="str">
        <f t="shared" si="2"/>
        <v/>
      </c>
      <c r="AL30" s="243" t="str">
        <f t="shared" si="3"/>
        <v/>
      </c>
    </row>
    <row r="31" spans="1:38" ht="33" customHeight="1">
      <c r="A31" s="56">
        <v>22</v>
      </c>
      <c r="B31" s="50" t="s">
        <v>12</v>
      </c>
      <c r="C31" s="30"/>
      <c r="D31" s="31"/>
      <c r="E31" s="81"/>
      <c r="F31" s="66" t="str">
        <f>IF(ISBLANK(E31),"",DATEDIF(E31,#REF!,"y"))</f>
        <v/>
      </c>
      <c r="G31" s="33"/>
      <c r="H31" s="102"/>
      <c r="I31" s="103"/>
      <c r="J31" s="34"/>
      <c r="K31" s="34"/>
      <c r="L31" s="30"/>
      <c r="M31" s="182"/>
      <c r="N31" s="165"/>
      <c r="O31" s="34"/>
      <c r="P31" s="30"/>
      <c r="Q31" s="178"/>
      <c r="R31" s="174"/>
      <c r="S31" s="34"/>
      <c r="T31" s="30"/>
      <c r="U31" s="178"/>
      <c r="V31" s="35"/>
      <c r="W31" s="34"/>
      <c r="X31" s="30"/>
      <c r="Y31" s="178"/>
      <c r="Z31" s="35"/>
      <c r="AA31" s="224"/>
      <c r="AB31" s="130"/>
      <c r="AC31" s="35"/>
      <c r="AD31" s="124"/>
      <c r="AE31" s="124"/>
      <c r="AF31" s="125"/>
      <c r="AI31" s="243" t="str">
        <f t="shared" si="4"/>
        <v>22</v>
      </c>
      <c r="AJ31" s="243">
        <f t="shared" si="1"/>
        <v>0</v>
      </c>
      <c r="AK31" s="243" t="str">
        <f t="shared" si="2"/>
        <v/>
      </c>
      <c r="AL31" s="243" t="str">
        <f t="shared" si="3"/>
        <v/>
      </c>
    </row>
    <row r="32" spans="1:38" ht="33" customHeight="1">
      <c r="A32" s="56">
        <v>23</v>
      </c>
      <c r="B32" s="50" t="s">
        <v>12</v>
      </c>
      <c r="C32" s="30"/>
      <c r="D32" s="31"/>
      <c r="E32" s="81"/>
      <c r="F32" s="66" t="str">
        <f>IF(ISBLANK(E32),"",DATEDIF(E32,#REF!,"y"))</f>
        <v/>
      </c>
      <c r="G32" s="33"/>
      <c r="H32" s="102"/>
      <c r="I32" s="103"/>
      <c r="J32" s="34"/>
      <c r="K32" s="34"/>
      <c r="L32" s="30"/>
      <c r="M32" s="182"/>
      <c r="N32" s="165"/>
      <c r="O32" s="34"/>
      <c r="P32" s="30"/>
      <c r="Q32" s="178"/>
      <c r="R32" s="174"/>
      <c r="S32" s="34"/>
      <c r="T32" s="30"/>
      <c r="U32" s="178"/>
      <c r="V32" s="35"/>
      <c r="W32" s="34"/>
      <c r="X32" s="30"/>
      <c r="Y32" s="178"/>
      <c r="Z32" s="35"/>
      <c r="AA32" s="224"/>
      <c r="AB32" s="130"/>
      <c r="AC32" s="35"/>
      <c r="AD32" s="124"/>
      <c r="AE32" s="124"/>
      <c r="AF32" s="125"/>
      <c r="AI32" s="243" t="str">
        <f t="shared" si="4"/>
        <v>23</v>
      </c>
      <c r="AJ32" s="243">
        <f t="shared" si="1"/>
        <v>0</v>
      </c>
      <c r="AK32" s="243" t="str">
        <f t="shared" si="2"/>
        <v/>
      </c>
      <c r="AL32" s="243" t="str">
        <f t="shared" si="3"/>
        <v/>
      </c>
    </row>
    <row r="33" spans="1:38" ht="33" customHeight="1">
      <c r="A33" s="56">
        <v>24</v>
      </c>
      <c r="B33" s="50" t="s">
        <v>12</v>
      </c>
      <c r="C33" s="30"/>
      <c r="D33" s="31"/>
      <c r="E33" s="81"/>
      <c r="F33" s="66" t="str">
        <f>IF(ISBLANK(E33),"",DATEDIF(E33,#REF!,"y"))</f>
        <v/>
      </c>
      <c r="G33" s="33"/>
      <c r="H33" s="102"/>
      <c r="I33" s="103"/>
      <c r="J33" s="34"/>
      <c r="K33" s="34"/>
      <c r="L33" s="30"/>
      <c r="M33" s="182"/>
      <c r="N33" s="165"/>
      <c r="O33" s="34"/>
      <c r="P33" s="30"/>
      <c r="Q33" s="178"/>
      <c r="R33" s="174"/>
      <c r="S33" s="34"/>
      <c r="T33" s="30"/>
      <c r="U33" s="178"/>
      <c r="V33" s="35"/>
      <c r="W33" s="34"/>
      <c r="X33" s="30"/>
      <c r="Y33" s="178"/>
      <c r="Z33" s="35"/>
      <c r="AA33" s="224"/>
      <c r="AB33" s="130"/>
      <c r="AC33" s="35"/>
      <c r="AD33" s="124"/>
      <c r="AE33" s="124"/>
      <c r="AF33" s="125"/>
      <c r="AI33" s="243" t="str">
        <f t="shared" si="4"/>
        <v>24</v>
      </c>
      <c r="AJ33" s="243">
        <f t="shared" si="1"/>
        <v>0</v>
      </c>
      <c r="AK33" s="243" t="str">
        <f t="shared" si="2"/>
        <v/>
      </c>
      <c r="AL33" s="243" t="str">
        <f t="shared" si="3"/>
        <v/>
      </c>
    </row>
    <row r="34" spans="1:38" ht="33" customHeight="1" thickBot="1">
      <c r="A34" s="54">
        <v>25</v>
      </c>
      <c r="B34" s="52" t="s">
        <v>12</v>
      </c>
      <c r="C34" s="36"/>
      <c r="D34" s="37"/>
      <c r="E34" s="82"/>
      <c r="F34" s="67" t="str">
        <f>IF(ISBLANK(E34),"",DATEDIF(E34,#REF!,"y"))</f>
        <v/>
      </c>
      <c r="G34" s="39"/>
      <c r="H34" s="104"/>
      <c r="I34" s="105"/>
      <c r="J34" s="40"/>
      <c r="K34" s="40"/>
      <c r="L34" s="36"/>
      <c r="M34" s="183"/>
      <c r="N34" s="166"/>
      <c r="O34" s="40"/>
      <c r="P34" s="36"/>
      <c r="Q34" s="179"/>
      <c r="R34" s="175"/>
      <c r="S34" s="40"/>
      <c r="T34" s="36"/>
      <c r="U34" s="179"/>
      <c r="V34" s="41"/>
      <c r="W34" s="40"/>
      <c r="X34" s="36"/>
      <c r="Y34" s="179"/>
      <c r="Z34" s="41"/>
      <c r="AA34" s="225"/>
      <c r="AB34" s="131"/>
      <c r="AC34" s="41"/>
      <c r="AD34" s="126"/>
      <c r="AE34" s="126"/>
      <c r="AF34" s="127"/>
      <c r="AI34" s="243" t="str">
        <f t="shared" si="4"/>
        <v>25</v>
      </c>
      <c r="AJ34" s="243">
        <f t="shared" si="1"/>
        <v>0</v>
      </c>
      <c r="AK34" s="243" t="str">
        <f t="shared" si="2"/>
        <v/>
      </c>
      <c r="AL34" s="243" t="str">
        <f t="shared" si="3"/>
        <v/>
      </c>
    </row>
    <row r="35" spans="1:38" ht="33" customHeight="1">
      <c r="A35" s="55">
        <v>26</v>
      </c>
      <c r="B35" s="53" t="s">
        <v>12</v>
      </c>
      <c r="C35" s="28"/>
      <c r="D35" s="42"/>
      <c r="E35" s="83"/>
      <c r="F35" s="65" t="str">
        <f>IF(ISBLANK(E35),"",DATEDIF(E35,#REF!,"y"))</f>
        <v/>
      </c>
      <c r="G35" s="44"/>
      <c r="H35" s="106"/>
      <c r="I35" s="101"/>
      <c r="J35" s="45"/>
      <c r="K35" s="45"/>
      <c r="L35" s="28"/>
      <c r="M35" s="184"/>
      <c r="N35" s="167"/>
      <c r="O35" s="45"/>
      <c r="P35" s="28"/>
      <c r="Q35" s="180"/>
      <c r="R35" s="176"/>
      <c r="S35" s="27"/>
      <c r="T35" s="28"/>
      <c r="U35" s="180"/>
      <c r="V35" s="29"/>
      <c r="W35" s="27"/>
      <c r="X35" s="28"/>
      <c r="Y35" s="180"/>
      <c r="Z35" s="29"/>
      <c r="AA35" s="223"/>
      <c r="AB35" s="129"/>
      <c r="AC35" s="29"/>
      <c r="AD35" s="122"/>
      <c r="AE35" s="122"/>
      <c r="AF35" s="123"/>
      <c r="AI35" s="243" t="str">
        <f t="shared" si="4"/>
        <v>26</v>
      </c>
      <c r="AJ35" s="243">
        <f t="shared" si="1"/>
        <v>0</v>
      </c>
      <c r="AK35" s="243" t="str">
        <f t="shared" si="2"/>
        <v/>
      </c>
      <c r="AL35" s="243" t="str">
        <f t="shared" si="3"/>
        <v/>
      </c>
    </row>
    <row r="36" spans="1:38" ht="33" customHeight="1">
      <c r="A36" s="56">
        <v>27</v>
      </c>
      <c r="B36" s="50" t="s">
        <v>12</v>
      </c>
      <c r="C36" s="30"/>
      <c r="D36" s="31"/>
      <c r="E36" s="81"/>
      <c r="F36" s="66" t="str">
        <f>IF(ISBLANK(E36),"",DATEDIF(E36,#REF!,"y"))</f>
        <v/>
      </c>
      <c r="G36" s="33"/>
      <c r="H36" s="102"/>
      <c r="I36" s="103"/>
      <c r="J36" s="34"/>
      <c r="K36" s="34"/>
      <c r="L36" s="30"/>
      <c r="M36" s="182"/>
      <c r="N36" s="165"/>
      <c r="O36" s="34"/>
      <c r="P36" s="30"/>
      <c r="Q36" s="178"/>
      <c r="R36" s="174"/>
      <c r="S36" s="34"/>
      <c r="T36" s="30"/>
      <c r="U36" s="178"/>
      <c r="V36" s="35"/>
      <c r="W36" s="34"/>
      <c r="X36" s="30"/>
      <c r="Y36" s="178"/>
      <c r="Z36" s="35"/>
      <c r="AA36" s="224"/>
      <c r="AB36" s="130"/>
      <c r="AC36" s="35"/>
      <c r="AD36" s="124"/>
      <c r="AE36" s="124"/>
      <c r="AF36" s="125"/>
      <c r="AI36" s="243" t="str">
        <f t="shared" si="4"/>
        <v>27</v>
      </c>
      <c r="AJ36" s="243">
        <f t="shared" si="1"/>
        <v>0</v>
      </c>
      <c r="AK36" s="243" t="str">
        <f t="shared" si="2"/>
        <v/>
      </c>
      <c r="AL36" s="243" t="str">
        <f t="shared" si="3"/>
        <v/>
      </c>
    </row>
    <row r="37" spans="1:38" ht="33" customHeight="1">
      <c r="A37" s="56">
        <v>28</v>
      </c>
      <c r="B37" s="50" t="s">
        <v>12</v>
      </c>
      <c r="C37" s="30"/>
      <c r="D37" s="31"/>
      <c r="E37" s="81"/>
      <c r="F37" s="66" t="str">
        <f>IF(ISBLANK(E37),"",DATEDIF(E37,#REF!,"y"))</f>
        <v/>
      </c>
      <c r="G37" s="33"/>
      <c r="H37" s="102"/>
      <c r="I37" s="103"/>
      <c r="J37" s="34"/>
      <c r="K37" s="34"/>
      <c r="L37" s="30"/>
      <c r="M37" s="182"/>
      <c r="N37" s="165"/>
      <c r="O37" s="34"/>
      <c r="P37" s="30"/>
      <c r="Q37" s="178"/>
      <c r="R37" s="174"/>
      <c r="S37" s="34"/>
      <c r="T37" s="30"/>
      <c r="U37" s="178"/>
      <c r="V37" s="35"/>
      <c r="W37" s="34"/>
      <c r="X37" s="30"/>
      <c r="Y37" s="178"/>
      <c r="Z37" s="35"/>
      <c r="AA37" s="224"/>
      <c r="AB37" s="130"/>
      <c r="AC37" s="35"/>
      <c r="AD37" s="124"/>
      <c r="AE37" s="124"/>
      <c r="AF37" s="125"/>
      <c r="AI37" s="243" t="str">
        <f t="shared" si="4"/>
        <v>28</v>
      </c>
      <c r="AJ37" s="243">
        <f t="shared" si="1"/>
        <v>0</v>
      </c>
      <c r="AK37" s="243" t="str">
        <f t="shared" si="2"/>
        <v/>
      </c>
      <c r="AL37" s="243" t="str">
        <f t="shared" si="3"/>
        <v/>
      </c>
    </row>
    <row r="38" spans="1:38" ht="33" customHeight="1">
      <c r="A38" s="56">
        <v>29</v>
      </c>
      <c r="B38" s="50" t="s">
        <v>12</v>
      </c>
      <c r="C38" s="30"/>
      <c r="D38" s="31"/>
      <c r="E38" s="81"/>
      <c r="F38" s="66" t="str">
        <f>IF(ISBLANK(E38),"",DATEDIF(E38,#REF!,"y"))</f>
        <v/>
      </c>
      <c r="G38" s="33"/>
      <c r="H38" s="102"/>
      <c r="I38" s="103"/>
      <c r="J38" s="34"/>
      <c r="K38" s="34"/>
      <c r="L38" s="30"/>
      <c r="M38" s="182"/>
      <c r="N38" s="165"/>
      <c r="O38" s="34"/>
      <c r="P38" s="30"/>
      <c r="Q38" s="178"/>
      <c r="R38" s="174"/>
      <c r="S38" s="34"/>
      <c r="T38" s="30"/>
      <c r="U38" s="178"/>
      <c r="V38" s="35"/>
      <c r="W38" s="34"/>
      <c r="X38" s="30"/>
      <c r="Y38" s="178"/>
      <c r="Z38" s="35"/>
      <c r="AA38" s="224"/>
      <c r="AB38" s="130"/>
      <c r="AC38" s="35"/>
      <c r="AD38" s="124"/>
      <c r="AE38" s="124"/>
      <c r="AF38" s="125"/>
      <c r="AI38" s="243" t="str">
        <f t="shared" si="4"/>
        <v>29</v>
      </c>
      <c r="AJ38" s="243">
        <f t="shared" si="1"/>
        <v>0</v>
      </c>
      <c r="AK38" s="243" t="str">
        <f t="shared" si="2"/>
        <v/>
      </c>
      <c r="AL38" s="243" t="str">
        <f t="shared" si="3"/>
        <v/>
      </c>
    </row>
    <row r="39" spans="1:38" ht="33" customHeight="1" thickBot="1">
      <c r="A39" s="54">
        <v>30</v>
      </c>
      <c r="B39" s="52" t="s">
        <v>12</v>
      </c>
      <c r="C39" s="36"/>
      <c r="D39" s="37"/>
      <c r="E39" s="82"/>
      <c r="F39" s="67" t="str">
        <f>IF(ISBLANK(E39),"",DATEDIF(E39,#REF!,"y"))</f>
        <v/>
      </c>
      <c r="G39" s="39"/>
      <c r="H39" s="104"/>
      <c r="I39" s="105"/>
      <c r="J39" s="40"/>
      <c r="K39" s="40"/>
      <c r="L39" s="36"/>
      <c r="M39" s="183"/>
      <c r="N39" s="166"/>
      <c r="O39" s="40"/>
      <c r="P39" s="36"/>
      <c r="Q39" s="179"/>
      <c r="R39" s="175"/>
      <c r="S39" s="40"/>
      <c r="T39" s="36"/>
      <c r="U39" s="179"/>
      <c r="V39" s="41"/>
      <c r="W39" s="40"/>
      <c r="X39" s="36"/>
      <c r="Y39" s="179"/>
      <c r="Z39" s="41"/>
      <c r="AA39" s="225"/>
      <c r="AB39" s="131"/>
      <c r="AC39" s="41"/>
      <c r="AD39" s="126"/>
      <c r="AE39" s="126"/>
      <c r="AF39" s="127"/>
      <c r="AI39" s="243" t="str">
        <f t="shared" si="4"/>
        <v>30</v>
      </c>
      <c r="AJ39" s="243">
        <f t="shared" si="1"/>
        <v>0</v>
      </c>
      <c r="AK39" s="243" t="str">
        <f t="shared" si="2"/>
        <v/>
      </c>
      <c r="AL39" s="243" t="str">
        <f t="shared" si="3"/>
        <v/>
      </c>
    </row>
    <row r="40" spans="1:38" ht="33" customHeight="1">
      <c r="A40" s="55">
        <v>31</v>
      </c>
      <c r="B40" s="48" t="s">
        <v>12</v>
      </c>
      <c r="C40" s="23"/>
      <c r="D40" s="24"/>
      <c r="E40" s="80"/>
      <c r="F40" s="68" t="str">
        <f>IF(ISBLANK(E40),"",DATEDIF(E40,#REF!,"y"))</f>
        <v/>
      </c>
      <c r="G40" s="26"/>
      <c r="H40" s="100"/>
      <c r="I40" s="107"/>
      <c r="J40" s="27"/>
      <c r="K40" s="27"/>
      <c r="L40" s="23"/>
      <c r="M40" s="181"/>
      <c r="N40" s="164"/>
      <c r="O40" s="27"/>
      <c r="P40" s="23"/>
      <c r="Q40" s="177"/>
      <c r="R40" s="159"/>
      <c r="S40" s="27"/>
      <c r="T40" s="28"/>
      <c r="U40" s="177"/>
      <c r="V40" s="29"/>
      <c r="W40" s="27"/>
      <c r="X40" s="28"/>
      <c r="Y40" s="177"/>
      <c r="Z40" s="29"/>
      <c r="AA40" s="223"/>
      <c r="AB40" s="129"/>
      <c r="AC40" s="29"/>
      <c r="AD40" s="122"/>
      <c r="AE40" s="122"/>
      <c r="AF40" s="123"/>
      <c r="AI40" s="243" t="str">
        <f t="shared" si="4"/>
        <v>31</v>
      </c>
      <c r="AJ40" s="243">
        <f t="shared" si="1"/>
        <v>0</v>
      </c>
      <c r="AK40" s="243" t="str">
        <f t="shared" si="2"/>
        <v/>
      </c>
      <c r="AL40" s="243" t="str">
        <f t="shared" si="3"/>
        <v/>
      </c>
    </row>
    <row r="41" spans="1:38" ht="33" customHeight="1">
      <c r="A41" s="56">
        <v>32</v>
      </c>
      <c r="B41" s="50" t="s">
        <v>12</v>
      </c>
      <c r="C41" s="30"/>
      <c r="D41" s="31"/>
      <c r="E41" s="81"/>
      <c r="F41" s="66" t="str">
        <f>IF(ISBLANK(E41),"",DATEDIF(E41,#REF!,"y"))</f>
        <v/>
      </c>
      <c r="G41" s="33"/>
      <c r="H41" s="102"/>
      <c r="I41" s="103"/>
      <c r="J41" s="34"/>
      <c r="K41" s="34"/>
      <c r="L41" s="30"/>
      <c r="M41" s="182"/>
      <c r="N41" s="165"/>
      <c r="O41" s="34"/>
      <c r="P41" s="30"/>
      <c r="Q41" s="178"/>
      <c r="R41" s="174"/>
      <c r="S41" s="34"/>
      <c r="T41" s="30"/>
      <c r="U41" s="178"/>
      <c r="V41" s="35"/>
      <c r="W41" s="34"/>
      <c r="X41" s="30"/>
      <c r="Y41" s="178"/>
      <c r="Z41" s="35"/>
      <c r="AA41" s="224"/>
      <c r="AB41" s="130"/>
      <c r="AC41" s="35"/>
      <c r="AD41" s="124"/>
      <c r="AE41" s="124"/>
      <c r="AF41" s="125"/>
      <c r="AI41" s="243" t="str">
        <f t="shared" si="4"/>
        <v>32</v>
      </c>
      <c r="AJ41" s="243">
        <f t="shared" si="1"/>
        <v>0</v>
      </c>
      <c r="AK41" s="243" t="str">
        <f t="shared" si="2"/>
        <v/>
      </c>
      <c r="AL41" s="243" t="str">
        <f t="shared" si="3"/>
        <v/>
      </c>
    </row>
    <row r="42" spans="1:38" ht="33" customHeight="1">
      <c r="A42" s="56">
        <v>33</v>
      </c>
      <c r="B42" s="50" t="s">
        <v>12</v>
      </c>
      <c r="C42" s="30"/>
      <c r="D42" s="31"/>
      <c r="E42" s="81"/>
      <c r="F42" s="66" t="str">
        <f>IF(ISBLANK(E42),"",DATEDIF(E42,#REF!,"y"))</f>
        <v/>
      </c>
      <c r="G42" s="33"/>
      <c r="H42" s="102"/>
      <c r="I42" s="103"/>
      <c r="J42" s="34"/>
      <c r="K42" s="34"/>
      <c r="L42" s="30"/>
      <c r="M42" s="182"/>
      <c r="N42" s="165"/>
      <c r="O42" s="34"/>
      <c r="P42" s="30"/>
      <c r="Q42" s="178"/>
      <c r="R42" s="174"/>
      <c r="S42" s="34"/>
      <c r="T42" s="30"/>
      <c r="U42" s="178"/>
      <c r="V42" s="35"/>
      <c r="W42" s="34"/>
      <c r="X42" s="30"/>
      <c r="Y42" s="178"/>
      <c r="Z42" s="35"/>
      <c r="AA42" s="224"/>
      <c r="AB42" s="130"/>
      <c r="AC42" s="35"/>
      <c r="AD42" s="124"/>
      <c r="AE42" s="124"/>
      <c r="AF42" s="125"/>
      <c r="AI42" s="243" t="str">
        <f t="shared" si="4"/>
        <v>33</v>
      </c>
      <c r="AJ42" s="243">
        <f t="shared" ref="AJ42:AJ69" si="5">$AA$1</f>
        <v>0</v>
      </c>
      <c r="AK42" s="243" t="str">
        <f t="shared" si="2"/>
        <v/>
      </c>
      <c r="AL42" s="243" t="str">
        <f t="shared" si="3"/>
        <v/>
      </c>
    </row>
    <row r="43" spans="1:38" ht="33" customHeight="1">
      <c r="A43" s="56">
        <v>34</v>
      </c>
      <c r="B43" s="50" t="s">
        <v>12</v>
      </c>
      <c r="C43" s="30"/>
      <c r="D43" s="31"/>
      <c r="E43" s="81"/>
      <c r="F43" s="66" t="str">
        <f>IF(ISBLANK(E43),"",DATEDIF(E43,#REF!,"y"))</f>
        <v/>
      </c>
      <c r="G43" s="33"/>
      <c r="H43" s="102"/>
      <c r="I43" s="103"/>
      <c r="J43" s="34"/>
      <c r="K43" s="34"/>
      <c r="L43" s="30"/>
      <c r="M43" s="182"/>
      <c r="N43" s="165"/>
      <c r="O43" s="34"/>
      <c r="P43" s="30"/>
      <c r="Q43" s="178"/>
      <c r="R43" s="174"/>
      <c r="S43" s="34"/>
      <c r="T43" s="30"/>
      <c r="U43" s="178"/>
      <c r="V43" s="35"/>
      <c r="W43" s="34"/>
      <c r="X43" s="30"/>
      <c r="Y43" s="178"/>
      <c r="Z43" s="35"/>
      <c r="AA43" s="224"/>
      <c r="AB43" s="130"/>
      <c r="AC43" s="35"/>
      <c r="AD43" s="124"/>
      <c r="AE43" s="124"/>
      <c r="AF43" s="125"/>
      <c r="AI43" s="243" t="str">
        <f t="shared" si="4"/>
        <v>34</v>
      </c>
      <c r="AJ43" s="243">
        <f t="shared" si="5"/>
        <v>0</v>
      </c>
      <c r="AK43" s="243" t="str">
        <f t="shared" si="2"/>
        <v/>
      </c>
      <c r="AL43" s="243" t="str">
        <f t="shared" si="3"/>
        <v/>
      </c>
    </row>
    <row r="44" spans="1:38" ht="33" customHeight="1" thickBot="1">
      <c r="A44" s="56">
        <v>35</v>
      </c>
      <c r="B44" s="52" t="s">
        <v>12</v>
      </c>
      <c r="C44" s="36"/>
      <c r="D44" s="37"/>
      <c r="E44" s="82"/>
      <c r="F44" s="67" t="str">
        <f>IF(ISBLANK(E44),"",DATEDIF(E44,#REF!,"y"))</f>
        <v/>
      </c>
      <c r="G44" s="39"/>
      <c r="H44" s="104"/>
      <c r="I44" s="105"/>
      <c r="J44" s="40"/>
      <c r="K44" s="40"/>
      <c r="L44" s="36"/>
      <c r="M44" s="183"/>
      <c r="N44" s="166"/>
      <c r="O44" s="40"/>
      <c r="P44" s="36"/>
      <c r="Q44" s="179"/>
      <c r="R44" s="175"/>
      <c r="S44" s="40"/>
      <c r="T44" s="36"/>
      <c r="U44" s="179"/>
      <c r="V44" s="41"/>
      <c r="W44" s="40"/>
      <c r="X44" s="36"/>
      <c r="Y44" s="179"/>
      <c r="Z44" s="41"/>
      <c r="AA44" s="225"/>
      <c r="AB44" s="131"/>
      <c r="AC44" s="41"/>
      <c r="AD44" s="126"/>
      <c r="AE44" s="126"/>
      <c r="AF44" s="127"/>
      <c r="AI44" s="243" t="str">
        <f t="shared" si="4"/>
        <v>35</v>
      </c>
      <c r="AJ44" s="243">
        <f t="shared" si="5"/>
        <v>0</v>
      </c>
      <c r="AK44" s="243" t="str">
        <f t="shared" si="2"/>
        <v/>
      </c>
      <c r="AL44" s="243" t="str">
        <f t="shared" si="3"/>
        <v/>
      </c>
    </row>
    <row r="45" spans="1:38" ht="33" customHeight="1">
      <c r="A45" s="56">
        <v>36</v>
      </c>
      <c r="B45" s="53" t="s">
        <v>12</v>
      </c>
      <c r="C45" s="28"/>
      <c r="D45" s="42"/>
      <c r="E45" s="83"/>
      <c r="F45" s="65" t="str">
        <f>IF(ISBLANK(E45),"",DATEDIF(E45,#REF!,"y"))</f>
        <v/>
      </c>
      <c r="G45" s="44"/>
      <c r="H45" s="106"/>
      <c r="I45" s="101"/>
      <c r="J45" s="45"/>
      <c r="K45" s="45"/>
      <c r="L45" s="28"/>
      <c r="M45" s="184"/>
      <c r="N45" s="167"/>
      <c r="O45" s="45"/>
      <c r="P45" s="28"/>
      <c r="Q45" s="180"/>
      <c r="R45" s="176"/>
      <c r="S45" s="27"/>
      <c r="T45" s="28"/>
      <c r="U45" s="180"/>
      <c r="V45" s="29"/>
      <c r="W45" s="27"/>
      <c r="X45" s="28"/>
      <c r="Y45" s="180"/>
      <c r="Z45" s="29"/>
      <c r="AA45" s="223"/>
      <c r="AB45" s="129"/>
      <c r="AC45" s="29"/>
      <c r="AD45" s="122"/>
      <c r="AE45" s="122"/>
      <c r="AF45" s="123"/>
      <c r="AI45" s="243" t="str">
        <f t="shared" si="4"/>
        <v>36</v>
      </c>
      <c r="AJ45" s="243">
        <f t="shared" si="5"/>
        <v>0</v>
      </c>
      <c r="AK45" s="243" t="str">
        <f t="shared" si="2"/>
        <v/>
      </c>
      <c r="AL45" s="243" t="str">
        <f t="shared" si="3"/>
        <v/>
      </c>
    </row>
    <row r="46" spans="1:38" ht="33" customHeight="1">
      <c r="A46" s="56">
        <v>37</v>
      </c>
      <c r="B46" s="50" t="s">
        <v>12</v>
      </c>
      <c r="C46" s="30"/>
      <c r="D46" s="31"/>
      <c r="E46" s="81"/>
      <c r="F46" s="66" t="str">
        <f>IF(ISBLANK(E46),"",DATEDIF(E46,#REF!,"y"))</f>
        <v/>
      </c>
      <c r="G46" s="33"/>
      <c r="H46" s="102"/>
      <c r="I46" s="103"/>
      <c r="J46" s="34"/>
      <c r="K46" s="34"/>
      <c r="L46" s="30"/>
      <c r="M46" s="182"/>
      <c r="N46" s="165"/>
      <c r="O46" s="34"/>
      <c r="P46" s="30"/>
      <c r="Q46" s="178"/>
      <c r="R46" s="174"/>
      <c r="S46" s="34"/>
      <c r="T46" s="30"/>
      <c r="U46" s="178"/>
      <c r="V46" s="35"/>
      <c r="W46" s="34"/>
      <c r="X46" s="30"/>
      <c r="Y46" s="178"/>
      <c r="Z46" s="35"/>
      <c r="AA46" s="224"/>
      <c r="AB46" s="130"/>
      <c r="AC46" s="35"/>
      <c r="AD46" s="124"/>
      <c r="AE46" s="124"/>
      <c r="AF46" s="125"/>
      <c r="AI46" s="243" t="str">
        <f t="shared" si="4"/>
        <v>37</v>
      </c>
      <c r="AJ46" s="243">
        <f t="shared" si="5"/>
        <v>0</v>
      </c>
      <c r="AK46" s="243" t="str">
        <f t="shared" si="2"/>
        <v/>
      </c>
      <c r="AL46" s="243" t="str">
        <f t="shared" si="3"/>
        <v/>
      </c>
    </row>
    <row r="47" spans="1:38" ht="33" customHeight="1">
      <c r="A47" s="56">
        <v>38</v>
      </c>
      <c r="B47" s="50" t="s">
        <v>12</v>
      </c>
      <c r="C47" s="30"/>
      <c r="D47" s="31"/>
      <c r="E47" s="81"/>
      <c r="F47" s="66" t="str">
        <f>IF(ISBLANK(E47),"",DATEDIF(E47,#REF!,"y"))</f>
        <v/>
      </c>
      <c r="G47" s="33"/>
      <c r="H47" s="102"/>
      <c r="I47" s="103"/>
      <c r="J47" s="34"/>
      <c r="K47" s="34"/>
      <c r="L47" s="30"/>
      <c r="M47" s="182"/>
      <c r="N47" s="165"/>
      <c r="O47" s="34"/>
      <c r="P47" s="30"/>
      <c r="Q47" s="178"/>
      <c r="R47" s="174"/>
      <c r="S47" s="34"/>
      <c r="T47" s="30"/>
      <c r="U47" s="178"/>
      <c r="V47" s="35"/>
      <c r="W47" s="34"/>
      <c r="X47" s="30"/>
      <c r="Y47" s="178"/>
      <c r="Z47" s="35"/>
      <c r="AA47" s="224"/>
      <c r="AB47" s="130"/>
      <c r="AC47" s="35"/>
      <c r="AD47" s="124"/>
      <c r="AE47" s="124"/>
      <c r="AF47" s="125"/>
      <c r="AI47" s="243" t="str">
        <f t="shared" si="4"/>
        <v>38</v>
      </c>
      <c r="AJ47" s="243">
        <f t="shared" si="5"/>
        <v>0</v>
      </c>
      <c r="AK47" s="243" t="str">
        <f t="shared" si="2"/>
        <v/>
      </c>
      <c r="AL47" s="243" t="str">
        <f t="shared" si="3"/>
        <v/>
      </c>
    </row>
    <row r="48" spans="1:38" ht="33" customHeight="1">
      <c r="A48" s="56">
        <v>39</v>
      </c>
      <c r="B48" s="50" t="s">
        <v>12</v>
      </c>
      <c r="C48" s="30"/>
      <c r="D48" s="31"/>
      <c r="E48" s="81"/>
      <c r="F48" s="66" t="str">
        <f>IF(ISBLANK(E48),"",DATEDIF(E48,#REF!,"y"))</f>
        <v/>
      </c>
      <c r="G48" s="33"/>
      <c r="H48" s="102"/>
      <c r="I48" s="103"/>
      <c r="J48" s="34"/>
      <c r="K48" s="34"/>
      <c r="L48" s="30"/>
      <c r="M48" s="182"/>
      <c r="N48" s="165"/>
      <c r="O48" s="34"/>
      <c r="P48" s="30"/>
      <c r="Q48" s="178"/>
      <c r="R48" s="174"/>
      <c r="S48" s="34"/>
      <c r="T48" s="30"/>
      <c r="U48" s="178"/>
      <c r="V48" s="35"/>
      <c r="W48" s="34"/>
      <c r="X48" s="30"/>
      <c r="Y48" s="178"/>
      <c r="Z48" s="35"/>
      <c r="AA48" s="224"/>
      <c r="AB48" s="130"/>
      <c r="AC48" s="35"/>
      <c r="AD48" s="124"/>
      <c r="AE48" s="124"/>
      <c r="AF48" s="125"/>
      <c r="AI48" s="243" t="str">
        <f t="shared" si="4"/>
        <v>39</v>
      </c>
      <c r="AJ48" s="243">
        <f t="shared" si="5"/>
        <v>0</v>
      </c>
      <c r="AK48" s="243" t="str">
        <f t="shared" si="2"/>
        <v/>
      </c>
      <c r="AL48" s="243" t="str">
        <f t="shared" si="3"/>
        <v/>
      </c>
    </row>
    <row r="49" spans="1:38" ht="33" customHeight="1" thickBot="1">
      <c r="A49" s="54">
        <v>40</v>
      </c>
      <c r="B49" s="52" t="s">
        <v>12</v>
      </c>
      <c r="C49" s="36"/>
      <c r="D49" s="37"/>
      <c r="E49" s="82"/>
      <c r="F49" s="67" t="str">
        <f>IF(ISBLANK(E49),"",DATEDIF(E49,#REF!,"y"))</f>
        <v/>
      </c>
      <c r="G49" s="39"/>
      <c r="H49" s="104"/>
      <c r="I49" s="105"/>
      <c r="J49" s="40"/>
      <c r="K49" s="40"/>
      <c r="L49" s="36"/>
      <c r="M49" s="183"/>
      <c r="N49" s="166"/>
      <c r="O49" s="40"/>
      <c r="P49" s="36"/>
      <c r="Q49" s="179"/>
      <c r="R49" s="175"/>
      <c r="S49" s="40"/>
      <c r="T49" s="36"/>
      <c r="U49" s="179"/>
      <c r="V49" s="41"/>
      <c r="W49" s="40"/>
      <c r="X49" s="36"/>
      <c r="Y49" s="179"/>
      <c r="Z49" s="41"/>
      <c r="AA49" s="225"/>
      <c r="AB49" s="131"/>
      <c r="AC49" s="41"/>
      <c r="AD49" s="126"/>
      <c r="AE49" s="126"/>
      <c r="AF49" s="127"/>
      <c r="AI49" s="243" t="str">
        <f t="shared" si="4"/>
        <v>40</v>
      </c>
      <c r="AJ49" s="243">
        <f t="shared" si="5"/>
        <v>0</v>
      </c>
      <c r="AK49" s="243" t="str">
        <f t="shared" si="2"/>
        <v/>
      </c>
      <c r="AL49" s="243" t="str">
        <f t="shared" si="3"/>
        <v/>
      </c>
    </row>
    <row r="50" spans="1:38" ht="33" customHeight="1">
      <c r="A50" s="55">
        <v>41</v>
      </c>
      <c r="B50" s="48" t="s">
        <v>12</v>
      </c>
      <c r="C50" s="23"/>
      <c r="D50" s="24"/>
      <c r="E50" s="80"/>
      <c r="F50" s="68" t="str">
        <f>IF(ISBLANK(E50),"",DATEDIF(E50,#REF!,"y"))</f>
        <v/>
      </c>
      <c r="G50" s="26"/>
      <c r="H50" s="100"/>
      <c r="I50" s="107"/>
      <c r="J50" s="27"/>
      <c r="K50" s="27"/>
      <c r="L50" s="23"/>
      <c r="M50" s="181"/>
      <c r="N50" s="164"/>
      <c r="O50" s="27"/>
      <c r="P50" s="28"/>
      <c r="Q50" s="177"/>
      <c r="R50" s="159"/>
      <c r="S50" s="27"/>
      <c r="T50" s="28"/>
      <c r="U50" s="177"/>
      <c r="V50" s="29"/>
      <c r="W50" s="27"/>
      <c r="X50" s="28"/>
      <c r="Y50" s="177"/>
      <c r="Z50" s="29"/>
      <c r="AA50" s="223"/>
      <c r="AB50" s="129"/>
      <c r="AC50" s="29"/>
      <c r="AD50" s="122"/>
      <c r="AE50" s="122"/>
      <c r="AF50" s="123"/>
      <c r="AI50" s="243" t="str">
        <f t="shared" si="4"/>
        <v>41</v>
      </c>
      <c r="AJ50" s="243">
        <f t="shared" si="5"/>
        <v>0</v>
      </c>
      <c r="AK50" s="243" t="str">
        <f t="shared" si="2"/>
        <v/>
      </c>
      <c r="AL50" s="243" t="str">
        <f t="shared" si="3"/>
        <v/>
      </c>
    </row>
    <row r="51" spans="1:38" ht="33" customHeight="1">
      <c r="A51" s="56">
        <v>42</v>
      </c>
      <c r="B51" s="50" t="s">
        <v>12</v>
      </c>
      <c r="C51" s="30"/>
      <c r="D51" s="31"/>
      <c r="E51" s="81"/>
      <c r="F51" s="66" t="str">
        <f>IF(ISBLANK(E51),"",DATEDIF(E51,#REF!,"y"))</f>
        <v/>
      </c>
      <c r="G51" s="33"/>
      <c r="H51" s="102"/>
      <c r="I51" s="103"/>
      <c r="J51" s="34"/>
      <c r="K51" s="34"/>
      <c r="L51" s="30"/>
      <c r="M51" s="182"/>
      <c r="N51" s="165"/>
      <c r="O51" s="34"/>
      <c r="P51" s="30"/>
      <c r="Q51" s="178"/>
      <c r="R51" s="174"/>
      <c r="S51" s="34"/>
      <c r="T51" s="30"/>
      <c r="U51" s="178"/>
      <c r="V51" s="35"/>
      <c r="W51" s="34"/>
      <c r="X51" s="30"/>
      <c r="Y51" s="178"/>
      <c r="Z51" s="35"/>
      <c r="AA51" s="224"/>
      <c r="AB51" s="130"/>
      <c r="AC51" s="35"/>
      <c r="AD51" s="124"/>
      <c r="AE51" s="124"/>
      <c r="AF51" s="125"/>
      <c r="AI51" s="243" t="str">
        <f t="shared" si="4"/>
        <v>42</v>
      </c>
      <c r="AJ51" s="243">
        <f t="shared" si="5"/>
        <v>0</v>
      </c>
      <c r="AK51" s="243" t="str">
        <f t="shared" si="2"/>
        <v/>
      </c>
      <c r="AL51" s="243" t="str">
        <f t="shared" si="3"/>
        <v/>
      </c>
    </row>
    <row r="52" spans="1:38" ht="33" customHeight="1">
      <c r="A52" s="56">
        <v>43</v>
      </c>
      <c r="B52" s="50" t="s">
        <v>12</v>
      </c>
      <c r="C52" s="30"/>
      <c r="D52" s="31"/>
      <c r="E52" s="81"/>
      <c r="F52" s="66" t="str">
        <f>IF(ISBLANK(E52),"",DATEDIF(E52,#REF!,"y"))</f>
        <v/>
      </c>
      <c r="G52" s="33"/>
      <c r="H52" s="102"/>
      <c r="I52" s="103"/>
      <c r="J52" s="34"/>
      <c r="K52" s="34"/>
      <c r="L52" s="30"/>
      <c r="M52" s="182"/>
      <c r="N52" s="165"/>
      <c r="O52" s="34"/>
      <c r="P52" s="30"/>
      <c r="Q52" s="178"/>
      <c r="R52" s="174"/>
      <c r="S52" s="34"/>
      <c r="T52" s="30"/>
      <c r="U52" s="178"/>
      <c r="V52" s="35"/>
      <c r="W52" s="34"/>
      <c r="X52" s="30"/>
      <c r="Y52" s="178"/>
      <c r="Z52" s="35"/>
      <c r="AA52" s="224"/>
      <c r="AB52" s="130"/>
      <c r="AC52" s="35"/>
      <c r="AD52" s="124"/>
      <c r="AE52" s="124"/>
      <c r="AF52" s="125"/>
      <c r="AI52" s="243" t="str">
        <f t="shared" si="4"/>
        <v>43</v>
      </c>
      <c r="AJ52" s="243">
        <f t="shared" si="5"/>
        <v>0</v>
      </c>
      <c r="AK52" s="243" t="str">
        <f t="shared" si="2"/>
        <v/>
      </c>
      <c r="AL52" s="243" t="str">
        <f t="shared" si="3"/>
        <v/>
      </c>
    </row>
    <row r="53" spans="1:38" ht="33" customHeight="1">
      <c r="A53" s="56">
        <v>44</v>
      </c>
      <c r="B53" s="50" t="s">
        <v>12</v>
      </c>
      <c r="C53" s="30"/>
      <c r="D53" s="31"/>
      <c r="E53" s="81"/>
      <c r="F53" s="66" t="str">
        <f>IF(ISBLANK(E53),"",DATEDIF(E53,#REF!,"y"))</f>
        <v/>
      </c>
      <c r="G53" s="33"/>
      <c r="H53" s="102"/>
      <c r="I53" s="103"/>
      <c r="J53" s="34"/>
      <c r="K53" s="34"/>
      <c r="L53" s="30"/>
      <c r="M53" s="182"/>
      <c r="N53" s="165"/>
      <c r="O53" s="34"/>
      <c r="P53" s="30"/>
      <c r="Q53" s="178"/>
      <c r="R53" s="174"/>
      <c r="S53" s="34"/>
      <c r="T53" s="30"/>
      <c r="U53" s="178"/>
      <c r="V53" s="35"/>
      <c r="W53" s="34"/>
      <c r="X53" s="30"/>
      <c r="Y53" s="178"/>
      <c r="Z53" s="35"/>
      <c r="AA53" s="224"/>
      <c r="AB53" s="130"/>
      <c r="AC53" s="35"/>
      <c r="AD53" s="124"/>
      <c r="AE53" s="124"/>
      <c r="AF53" s="125"/>
      <c r="AI53" s="243" t="str">
        <f t="shared" si="4"/>
        <v>44</v>
      </c>
      <c r="AJ53" s="243">
        <f t="shared" si="5"/>
        <v>0</v>
      </c>
      <c r="AK53" s="243" t="str">
        <f t="shared" si="2"/>
        <v/>
      </c>
      <c r="AL53" s="243" t="str">
        <f t="shared" si="3"/>
        <v/>
      </c>
    </row>
    <row r="54" spans="1:38" ht="33" customHeight="1" thickBot="1">
      <c r="A54" s="54">
        <v>45</v>
      </c>
      <c r="B54" s="52" t="s">
        <v>12</v>
      </c>
      <c r="C54" s="36"/>
      <c r="D54" s="37"/>
      <c r="E54" s="82"/>
      <c r="F54" s="67" t="str">
        <f>IF(ISBLANK(E54),"",DATEDIF(E54,#REF!,"y"))</f>
        <v/>
      </c>
      <c r="G54" s="39"/>
      <c r="H54" s="104"/>
      <c r="I54" s="105"/>
      <c r="J54" s="40"/>
      <c r="K54" s="40"/>
      <c r="L54" s="36"/>
      <c r="M54" s="183"/>
      <c r="N54" s="166"/>
      <c r="O54" s="40"/>
      <c r="P54" s="36"/>
      <c r="Q54" s="179"/>
      <c r="R54" s="175"/>
      <c r="S54" s="40"/>
      <c r="T54" s="36"/>
      <c r="U54" s="179"/>
      <c r="V54" s="41"/>
      <c r="W54" s="40"/>
      <c r="X54" s="36"/>
      <c r="Y54" s="179"/>
      <c r="Z54" s="41"/>
      <c r="AA54" s="225"/>
      <c r="AB54" s="131"/>
      <c r="AC54" s="41"/>
      <c r="AD54" s="126"/>
      <c r="AE54" s="126"/>
      <c r="AF54" s="127"/>
      <c r="AI54" s="243" t="str">
        <f t="shared" si="4"/>
        <v>45</v>
      </c>
      <c r="AJ54" s="243">
        <f t="shared" si="5"/>
        <v>0</v>
      </c>
      <c r="AK54" s="243" t="str">
        <f t="shared" si="2"/>
        <v/>
      </c>
      <c r="AL54" s="243" t="str">
        <f t="shared" si="3"/>
        <v/>
      </c>
    </row>
    <row r="55" spans="1:38" ht="33" customHeight="1">
      <c r="A55" s="55">
        <v>46</v>
      </c>
      <c r="B55" s="53" t="s">
        <v>12</v>
      </c>
      <c r="C55" s="28"/>
      <c r="D55" s="42"/>
      <c r="E55" s="83"/>
      <c r="F55" s="65" t="str">
        <f>IF(ISBLANK(E55),"",DATEDIF(E55,#REF!,"y"))</f>
        <v/>
      </c>
      <c r="G55" s="44"/>
      <c r="H55" s="106"/>
      <c r="I55" s="101"/>
      <c r="J55" s="45"/>
      <c r="K55" s="45"/>
      <c r="L55" s="28"/>
      <c r="M55" s="184"/>
      <c r="N55" s="167"/>
      <c r="O55" s="45"/>
      <c r="P55" s="28"/>
      <c r="Q55" s="180"/>
      <c r="R55" s="176"/>
      <c r="S55" s="27"/>
      <c r="T55" s="28"/>
      <c r="U55" s="180"/>
      <c r="V55" s="29"/>
      <c r="W55" s="27"/>
      <c r="X55" s="28"/>
      <c r="Y55" s="180"/>
      <c r="Z55" s="29"/>
      <c r="AA55" s="223"/>
      <c r="AB55" s="129"/>
      <c r="AC55" s="29"/>
      <c r="AD55" s="122"/>
      <c r="AE55" s="122"/>
      <c r="AF55" s="123"/>
      <c r="AI55" s="243" t="str">
        <f t="shared" si="4"/>
        <v>46</v>
      </c>
      <c r="AJ55" s="243">
        <f t="shared" si="5"/>
        <v>0</v>
      </c>
      <c r="AK55" s="243" t="str">
        <f t="shared" si="2"/>
        <v/>
      </c>
      <c r="AL55" s="243" t="str">
        <f t="shared" si="3"/>
        <v/>
      </c>
    </row>
    <row r="56" spans="1:38" ht="33" customHeight="1">
      <c r="A56" s="56">
        <v>47</v>
      </c>
      <c r="B56" s="50" t="s">
        <v>12</v>
      </c>
      <c r="C56" s="30"/>
      <c r="D56" s="31"/>
      <c r="E56" s="81"/>
      <c r="F56" s="66" t="str">
        <f>IF(ISBLANK(E56),"",DATEDIF(E56,#REF!,"y"))</f>
        <v/>
      </c>
      <c r="G56" s="33"/>
      <c r="H56" s="102"/>
      <c r="I56" s="103"/>
      <c r="J56" s="34"/>
      <c r="K56" s="34"/>
      <c r="L56" s="30"/>
      <c r="M56" s="182"/>
      <c r="N56" s="165"/>
      <c r="O56" s="34"/>
      <c r="P56" s="30"/>
      <c r="Q56" s="178"/>
      <c r="R56" s="174"/>
      <c r="S56" s="34"/>
      <c r="T56" s="30"/>
      <c r="U56" s="178"/>
      <c r="V56" s="35"/>
      <c r="W56" s="34"/>
      <c r="X56" s="30"/>
      <c r="Y56" s="178"/>
      <c r="Z56" s="35"/>
      <c r="AA56" s="224"/>
      <c r="AB56" s="130"/>
      <c r="AC56" s="35"/>
      <c r="AD56" s="124"/>
      <c r="AE56" s="124"/>
      <c r="AF56" s="125"/>
      <c r="AI56" s="243" t="str">
        <f t="shared" si="4"/>
        <v>47</v>
      </c>
      <c r="AJ56" s="243">
        <f t="shared" si="5"/>
        <v>0</v>
      </c>
      <c r="AK56" s="243" t="str">
        <f t="shared" si="2"/>
        <v/>
      </c>
      <c r="AL56" s="243" t="str">
        <f t="shared" si="3"/>
        <v/>
      </c>
    </row>
    <row r="57" spans="1:38" ht="33" customHeight="1">
      <c r="A57" s="56">
        <v>48</v>
      </c>
      <c r="B57" s="50" t="s">
        <v>12</v>
      </c>
      <c r="C57" s="30"/>
      <c r="D57" s="31"/>
      <c r="E57" s="81"/>
      <c r="F57" s="66" t="str">
        <f>IF(ISBLANK(E57),"",DATEDIF(E57,#REF!,"y"))</f>
        <v/>
      </c>
      <c r="G57" s="33"/>
      <c r="H57" s="102"/>
      <c r="I57" s="103"/>
      <c r="J57" s="34"/>
      <c r="K57" s="34"/>
      <c r="L57" s="30"/>
      <c r="M57" s="182"/>
      <c r="N57" s="165"/>
      <c r="O57" s="34"/>
      <c r="P57" s="30"/>
      <c r="Q57" s="178"/>
      <c r="R57" s="174"/>
      <c r="S57" s="34"/>
      <c r="T57" s="30"/>
      <c r="U57" s="178"/>
      <c r="V57" s="35"/>
      <c r="W57" s="34"/>
      <c r="X57" s="30"/>
      <c r="Y57" s="178"/>
      <c r="Z57" s="35"/>
      <c r="AA57" s="224"/>
      <c r="AB57" s="130"/>
      <c r="AC57" s="35"/>
      <c r="AD57" s="124"/>
      <c r="AE57" s="124"/>
      <c r="AF57" s="125"/>
      <c r="AI57" s="243" t="str">
        <f t="shared" si="4"/>
        <v>48</v>
      </c>
      <c r="AJ57" s="243">
        <f t="shared" si="5"/>
        <v>0</v>
      </c>
      <c r="AK57" s="243" t="str">
        <f t="shared" si="2"/>
        <v/>
      </c>
      <c r="AL57" s="243" t="str">
        <f t="shared" si="3"/>
        <v/>
      </c>
    </row>
    <row r="58" spans="1:38" ht="33" customHeight="1">
      <c r="A58" s="56">
        <v>49</v>
      </c>
      <c r="B58" s="50" t="s">
        <v>12</v>
      </c>
      <c r="C58" s="30"/>
      <c r="D58" s="31"/>
      <c r="E58" s="81"/>
      <c r="F58" s="66" t="str">
        <f>IF(ISBLANK(E58),"",DATEDIF(E58,#REF!,"y"))</f>
        <v/>
      </c>
      <c r="G58" s="33"/>
      <c r="H58" s="102"/>
      <c r="I58" s="103"/>
      <c r="J58" s="34"/>
      <c r="K58" s="34"/>
      <c r="L58" s="30"/>
      <c r="M58" s="182"/>
      <c r="N58" s="165"/>
      <c r="O58" s="34"/>
      <c r="P58" s="30"/>
      <c r="Q58" s="178"/>
      <c r="R58" s="174"/>
      <c r="S58" s="34"/>
      <c r="T58" s="30"/>
      <c r="U58" s="178"/>
      <c r="V58" s="35"/>
      <c r="W58" s="34"/>
      <c r="X58" s="30"/>
      <c r="Y58" s="178"/>
      <c r="Z58" s="35"/>
      <c r="AA58" s="224"/>
      <c r="AB58" s="130"/>
      <c r="AC58" s="35"/>
      <c r="AD58" s="124"/>
      <c r="AE58" s="124"/>
      <c r="AF58" s="125"/>
      <c r="AI58" s="243" t="str">
        <f t="shared" si="4"/>
        <v>49</v>
      </c>
      <c r="AJ58" s="243">
        <f t="shared" si="5"/>
        <v>0</v>
      </c>
      <c r="AK58" s="243" t="str">
        <f t="shared" si="2"/>
        <v/>
      </c>
      <c r="AL58" s="243" t="str">
        <f t="shared" si="3"/>
        <v/>
      </c>
    </row>
    <row r="59" spans="1:38" ht="33" customHeight="1" thickBot="1">
      <c r="A59" s="54">
        <v>50</v>
      </c>
      <c r="B59" s="52" t="s">
        <v>12</v>
      </c>
      <c r="C59" s="36"/>
      <c r="D59" s="37"/>
      <c r="E59" s="82"/>
      <c r="F59" s="67" t="str">
        <f>IF(ISBLANK(E59),"",DATEDIF(E59,#REF!,"y"))</f>
        <v/>
      </c>
      <c r="G59" s="39"/>
      <c r="H59" s="104"/>
      <c r="I59" s="105"/>
      <c r="J59" s="40"/>
      <c r="K59" s="40"/>
      <c r="L59" s="36"/>
      <c r="M59" s="183"/>
      <c r="N59" s="166"/>
      <c r="O59" s="40"/>
      <c r="P59" s="36"/>
      <c r="Q59" s="179"/>
      <c r="R59" s="175"/>
      <c r="S59" s="40"/>
      <c r="T59" s="36"/>
      <c r="U59" s="179"/>
      <c r="V59" s="41"/>
      <c r="W59" s="40"/>
      <c r="X59" s="36"/>
      <c r="Y59" s="179"/>
      <c r="Z59" s="41"/>
      <c r="AA59" s="225"/>
      <c r="AB59" s="131"/>
      <c r="AC59" s="41"/>
      <c r="AD59" s="126"/>
      <c r="AE59" s="126"/>
      <c r="AF59" s="127"/>
      <c r="AI59" s="243" t="str">
        <f t="shared" si="4"/>
        <v>50</v>
      </c>
      <c r="AJ59" s="243">
        <f t="shared" si="5"/>
        <v>0</v>
      </c>
      <c r="AK59" s="243" t="str">
        <f t="shared" si="2"/>
        <v/>
      </c>
      <c r="AL59" s="243" t="str">
        <f t="shared" si="3"/>
        <v/>
      </c>
    </row>
    <row r="60" spans="1:38" ht="33" customHeight="1">
      <c r="A60" s="55">
        <v>51</v>
      </c>
      <c r="B60" s="48" t="s">
        <v>12</v>
      </c>
      <c r="C60" s="23"/>
      <c r="D60" s="24"/>
      <c r="E60" s="80"/>
      <c r="F60" s="68" t="str">
        <f>IF(ISBLANK(E60),"",DATEDIF(E60,#REF!,"y"))</f>
        <v/>
      </c>
      <c r="G60" s="26"/>
      <c r="H60" s="100"/>
      <c r="I60" s="107"/>
      <c r="J60" s="27"/>
      <c r="K60" s="27"/>
      <c r="L60" s="23"/>
      <c r="M60" s="181"/>
      <c r="N60" s="164"/>
      <c r="O60" s="27"/>
      <c r="P60" s="23"/>
      <c r="Q60" s="177"/>
      <c r="R60" s="159"/>
      <c r="S60" s="27"/>
      <c r="T60" s="28"/>
      <c r="U60" s="177"/>
      <c r="V60" s="29"/>
      <c r="W60" s="27"/>
      <c r="X60" s="28"/>
      <c r="Y60" s="177"/>
      <c r="Z60" s="29"/>
      <c r="AA60" s="223"/>
      <c r="AB60" s="129"/>
      <c r="AC60" s="29"/>
      <c r="AD60" s="122"/>
      <c r="AE60" s="122"/>
      <c r="AF60" s="123"/>
      <c r="AI60" s="243" t="str">
        <f t="shared" si="4"/>
        <v>51</v>
      </c>
      <c r="AJ60" s="243">
        <f t="shared" si="5"/>
        <v>0</v>
      </c>
      <c r="AK60" s="243" t="str">
        <f t="shared" si="2"/>
        <v/>
      </c>
      <c r="AL60" s="243" t="str">
        <f t="shared" si="3"/>
        <v/>
      </c>
    </row>
    <row r="61" spans="1:38" ht="33" customHeight="1">
      <c r="A61" s="56">
        <v>52</v>
      </c>
      <c r="B61" s="50" t="s">
        <v>12</v>
      </c>
      <c r="C61" s="30"/>
      <c r="D61" s="31"/>
      <c r="E61" s="81"/>
      <c r="F61" s="66" t="str">
        <f>IF(ISBLANK(E61),"",DATEDIF(E61,#REF!,"y"))</f>
        <v/>
      </c>
      <c r="G61" s="33"/>
      <c r="H61" s="102"/>
      <c r="I61" s="103"/>
      <c r="J61" s="34"/>
      <c r="K61" s="34"/>
      <c r="L61" s="30"/>
      <c r="M61" s="182"/>
      <c r="N61" s="165"/>
      <c r="O61" s="34"/>
      <c r="P61" s="30"/>
      <c r="Q61" s="178"/>
      <c r="R61" s="174"/>
      <c r="S61" s="34"/>
      <c r="T61" s="30"/>
      <c r="U61" s="178"/>
      <c r="V61" s="35"/>
      <c r="W61" s="34"/>
      <c r="X61" s="30"/>
      <c r="Y61" s="178"/>
      <c r="Z61" s="35"/>
      <c r="AA61" s="224"/>
      <c r="AB61" s="130"/>
      <c r="AC61" s="35"/>
      <c r="AD61" s="124"/>
      <c r="AE61" s="124"/>
      <c r="AF61" s="125"/>
      <c r="AI61" s="243" t="str">
        <f t="shared" si="4"/>
        <v>52</v>
      </c>
      <c r="AJ61" s="243">
        <f t="shared" si="5"/>
        <v>0</v>
      </c>
      <c r="AK61" s="243" t="str">
        <f t="shared" si="2"/>
        <v/>
      </c>
      <c r="AL61" s="243" t="str">
        <f t="shared" si="3"/>
        <v/>
      </c>
    </row>
    <row r="62" spans="1:38" ht="33" customHeight="1">
      <c r="A62" s="56">
        <v>53</v>
      </c>
      <c r="B62" s="50" t="s">
        <v>12</v>
      </c>
      <c r="C62" s="30"/>
      <c r="D62" s="31"/>
      <c r="E62" s="81"/>
      <c r="F62" s="66" t="str">
        <f>IF(ISBLANK(E62),"",DATEDIF(E62,#REF!,"y"))</f>
        <v/>
      </c>
      <c r="G62" s="33"/>
      <c r="H62" s="102"/>
      <c r="I62" s="103"/>
      <c r="J62" s="34"/>
      <c r="K62" s="34"/>
      <c r="L62" s="30"/>
      <c r="M62" s="182"/>
      <c r="N62" s="165"/>
      <c r="O62" s="34"/>
      <c r="P62" s="30"/>
      <c r="Q62" s="178"/>
      <c r="R62" s="174"/>
      <c r="S62" s="34"/>
      <c r="T62" s="30"/>
      <c r="U62" s="178"/>
      <c r="V62" s="35"/>
      <c r="W62" s="34"/>
      <c r="X62" s="30"/>
      <c r="Y62" s="178"/>
      <c r="Z62" s="35"/>
      <c r="AA62" s="224"/>
      <c r="AB62" s="130"/>
      <c r="AC62" s="35"/>
      <c r="AD62" s="124"/>
      <c r="AE62" s="124"/>
      <c r="AF62" s="125"/>
      <c r="AI62" s="243" t="str">
        <f t="shared" si="4"/>
        <v>53</v>
      </c>
      <c r="AJ62" s="243">
        <f t="shared" si="5"/>
        <v>0</v>
      </c>
      <c r="AK62" s="243" t="str">
        <f t="shared" si="2"/>
        <v/>
      </c>
      <c r="AL62" s="243" t="str">
        <f t="shared" si="3"/>
        <v/>
      </c>
    </row>
    <row r="63" spans="1:38" ht="33" customHeight="1">
      <c r="A63" s="56">
        <v>54</v>
      </c>
      <c r="B63" s="50" t="s">
        <v>12</v>
      </c>
      <c r="C63" s="30"/>
      <c r="D63" s="31"/>
      <c r="E63" s="81"/>
      <c r="F63" s="66" t="str">
        <f>IF(ISBLANK(E63),"",DATEDIF(E63,#REF!,"y"))</f>
        <v/>
      </c>
      <c r="G63" s="33"/>
      <c r="H63" s="102"/>
      <c r="I63" s="103"/>
      <c r="J63" s="34"/>
      <c r="K63" s="34"/>
      <c r="L63" s="30"/>
      <c r="M63" s="182"/>
      <c r="N63" s="165"/>
      <c r="O63" s="34"/>
      <c r="P63" s="30"/>
      <c r="Q63" s="178"/>
      <c r="R63" s="174"/>
      <c r="S63" s="34"/>
      <c r="T63" s="30"/>
      <c r="U63" s="178"/>
      <c r="V63" s="35"/>
      <c r="W63" s="34"/>
      <c r="X63" s="30"/>
      <c r="Y63" s="178"/>
      <c r="Z63" s="35"/>
      <c r="AA63" s="224"/>
      <c r="AB63" s="130"/>
      <c r="AC63" s="35"/>
      <c r="AD63" s="124"/>
      <c r="AE63" s="124"/>
      <c r="AF63" s="125"/>
      <c r="AI63" s="243" t="str">
        <f t="shared" si="4"/>
        <v>54</v>
      </c>
      <c r="AJ63" s="243">
        <f t="shared" si="5"/>
        <v>0</v>
      </c>
      <c r="AK63" s="243" t="str">
        <f t="shared" si="2"/>
        <v/>
      </c>
      <c r="AL63" s="243" t="str">
        <f t="shared" si="3"/>
        <v/>
      </c>
    </row>
    <row r="64" spans="1:38" ht="33" customHeight="1" thickBot="1">
      <c r="A64" s="54">
        <v>55</v>
      </c>
      <c r="B64" s="52" t="s">
        <v>12</v>
      </c>
      <c r="C64" s="36"/>
      <c r="D64" s="37"/>
      <c r="E64" s="82"/>
      <c r="F64" s="67" t="str">
        <f>IF(ISBLANK(E64),"",DATEDIF(E64,#REF!,"y"))</f>
        <v/>
      </c>
      <c r="G64" s="39"/>
      <c r="H64" s="104"/>
      <c r="I64" s="105"/>
      <c r="J64" s="40"/>
      <c r="K64" s="40"/>
      <c r="L64" s="36"/>
      <c r="M64" s="183"/>
      <c r="N64" s="166"/>
      <c r="O64" s="40"/>
      <c r="P64" s="36"/>
      <c r="Q64" s="179"/>
      <c r="R64" s="175"/>
      <c r="S64" s="40"/>
      <c r="T64" s="36"/>
      <c r="U64" s="179"/>
      <c r="V64" s="41"/>
      <c r="W64" s="40"/>
      <c r="X64" s="36"/>
      <c r="Y64" s="179"/>
      <c r="Z64" s="41"/>
      <c r="AA64" s="225"/>
      <c r="AB64" s="131"/>
      <c r="AC64" s="41"/>
      <c r="AD64" s="126"/>
      <c r="AE64" s="126"/>
      <c r="AF64" s="127"/>
      <c r="AI64" s="243" t="str">
        <f t="shared" si="4"/>
        <v>55</v>
      </c>
      <c r="AJ64" s="243">
        <f t="shared" si="5"/>
        <v>0</v>
      </c>
      <c r="AK64" s="243" t="str">
        <f t="shared" si="2"/>
        <v/>
      </c>
      <c r="AL64" s="243" t="str">
        <f t="shared" si="3"/>
        <v/>
      </c>
    </row>
    <row r="65" spans="1:38" ht="33" customHeight="1">
      <c r="A65" s="55">
        <v>56</v>
      </c>
      <c r="B65" s="53" t="s">
        <v>12</v>
      </c>
      <c r="C65" s="28"/>
      <c r="D65" s="42"/>
      <c r="E65" s="83"/>
      <c r="F65" s="65" t="str">
        <f>IF(ISBLANK(E65),"",DATEDIF(E65,#REF!,"y"))</f>
        <v/>
      </c>
      <c r="G65" s="44"/>
      <c r="H65" s="106"/>
      <c r="I65" s="101"/>
      <c r="J65" s="45"/>
      <c r="K65" s="45"/>
      <c r="L65" s="28"/>
      <c r="M65" s="184"/>
      <c r="N65" s="167"/>
      <c r="O65" s="45"/>
      <c r="P65" s="28"/>
      <c r="Q65" s="180"/>
      <c r="R65" s="176"/>
      <c r="S65" s="27"/>
      <c r="T65" s="28"/>
      <c r="U65" s="180"/>
      <c r="V65" s="29"/>
      <c r="W65" s="27"/>
      <c r="X65" s="28"/>
      <c r="Y65" s="180"/>
      <c r="Z65" s="29"/>
      <c r="AA65" s="223"/>
      <c r="AB65" s="129"/>
      <c r="AC65" s="29"/>
      <c r="AD65" s="122"/>
      <c r="AE65" s="122"/>
      <c r="AF65" s="123"/>
      <c r="AI65" s="243" t="str">
        <f t="shared" si="4"/>
        <v>56</v>
      </c>
      <c r="AJ65" s="243">
        <f t="shared" si="5"/>
        <v>0</v>
      </c>
      <c r="AK65" s="243" t="str">
        <f t="shared" si="2"/>
        <v/>
      </c>
      <c r="AL65" s="243" t="str">
        <f t="shared" si="3"/>
        <v/>
      </c>
    </row>
    <row r="66" spans="1:38" ht="33" customHeight="1">
      <c r="A66" s="56">
        <v>57</v>
      </c>
      <c r="B66" s="50" t="s">
        <v>12</v>
      </c>
      <c r="C66" s="30"/>
      <c r="D66" s="31"/>
      <c r="E66" s="81"/>
      <c r="F66" s="66" t="str">
        <f>IF(ISBLANK(E66),"",DATEDIF(E66,#REF!,"y"))</f>
        <v/>
      </c>
      <c r="G66" s="33"/>
      <c r="H66" s="102"/>
      <c r="I66" s="103"/>
      <c r="J66" s="34"/>
      <c r="K66" s="34"/>
      <c r="L66" s="30"/>
      <c r="M66" s="182"/>
      <c r="N66" s="165"/>
      <c r="O66" s="34"/>
      <c r="P66" s="30"/>
      <c r="Q66" s="178"/>
      <c r="R66" s="174"/>
      <c r="S66" s="34"/>
      <c r="T66" s="30"/>
      <c r="U66" s="178"/>
      <c r="V66" s="35"/>
      <c r="W66" s="34"/>
      <c r="X66" s="30"/>
      <c r="Y66" s="178"/>
      <c r="Z66" s="35"/>
      <c r="AA66" s="224"/>
      <c r="AB66" s="130"/>
      <c r="AC66" s="35"/>
      <c r="AD66" s="124"/>
      <c r="AE66" s="124"/>
      <c r="AF66" s="125"/>
      <c r="AI66" s="243" t="str">
        <f t="shared" si="4"/>
        <v>57</v>
      </c>
      <c r="AJ66" s="243">
        <f t="shared" si="5"/>
        <v>0</v>
      </c>
      <c r="AK66" s="243" t="str">
        <f t="shared" si="2"/>
        <v/>
      </c>
      <c r="AL66" s="243" t="str">
        <f t="shared" si="3"/>
        <v/>
      </c>
    </row>
    <row r="67" spans="1:38" ht="33" customHeight="1">
      <c r="A67" s="56">
        <v>58</v>
      </c>
      <c r="B67" s="50" t="s">
        <v>12</v>
      </c>
      <c r="C67" s="30"/>
      <c r="D67" s="31"/>
      <c r="E67" s="81"/>
      <c r="F67" s="66" t="str">
        <f>IF(ISBLANK(E67),"",DATEDIF(E67,#REF!,"y"))</f>
        <v/>
      </c>
      <c r="G67" s="33"/>
      <c r="H67" s="102"/>
      <c r="I67" s="103"/>
      <c r="J67" s="34"/>
      <c r="K67" s="34"/>
      <c r="L67" s="30"/>
      <c r="M67" s="182"/>
      <c r="N67" s="165"/>
      <c r="O67" s="34"/>
      <c r="P67" s="30"/>
      <c r="Q67" s="178"/>
      <c r="R67" s="174"/>
      <c r="S67" s="34"/>
      <c r="T67" s="30"/>
      <c r="U67" s="178"/>
      <c r="V67" s="35"/>
      <c r="W67" s="34"/>
      <c r="X67" s="30"/>
      <c r="Y67" s="178"/>
      <c r="Z67" s="35"/>
      <c r="AA67" s="224"/>
      <c r="AB67" s="130"/>
      <c r="AC67" s="35"/>
      <c r="AD67" s="124"/>
      <c r="AE67" s="124"/>
      <c r="AF67" s="125"/>
      <c r="AI67" s="243" t="str">
        <f t="shared" si="4"/>
        <v>58</v>
      </c>
      <c r="AJ67" s="243">
        <f t="shared" si="5"/>
        <v>0</v>
      </c>
      <c r="AK67" s="243" t="str">
        <f t="shared" si="2"/>
        <v/>
      </c>
      <c r="AL67" s="243" t="str">
        <f t="shared" si="3"/>
        <v/>
      </c>
    </row>
    <row r="68" spans="1:38" ht="33" customHeight="1">
      <c r="A68" s="56">
        <v>59</v>
      </c>
      <c r="B68" s="50" t="s">
        <v>12</v>
      </c>
      <c r="C68" s="30"/>
      <c r="D68" s="31"/>
      <c r="E68" s="81"/>
      <c r="F68" s="66" t="str">
        <f>IF(ISBLANK(E68),"",DATEDIF(E68,#REF!,"y"))</f>
        <v/>
      </c>
      <c r="G68" s="33"/>
      <c r="H68" s="102"/>
      <c r="I68" s="103"/>
      <c r="J68" s="34"/>
      <c r="K68" s="34"/>
      <c r="L68" s="30"/>
      <c r="M68" s="182"/>
      <c r="N68" s="165"/>
      <c r="O68" s="34"/>
      <c r="P68" s="30"/>
      <c r="Q68" s="178"/>
      <c r="R68" s="174"/>
      <c r="S68" s="34"/>
      <c r="T68" s="30"/>
      <c r="U68" s="178"/>
      <c r="V68" s="35"/>
      <c r="W68" s="34"/>
      <c r="X68" s="30"/>
      <c r="Y68" s="178"/>
      <c r="Z68" s="35"/>
      <c r="AA68" s="224"/>
      <c r="AB68" s="130"/>
      <c r="AC68" s="35"/>
      <c r="AD68" s="124"/>
      <c r="AE68" s="124"/>
      <c r="AF68" s="125"/>
      <c r="AI68" s="243" t="str">
        <f t="shared" si="4"/>
        <v>59</v>
      </c>
      <c r="AJ68" s="243">
        <f t="shared" si="5"/>
        <v>0</v>
      </c>
      <c r="AK68" s="243" t="str">
        <f t="shared" si="2"/>
        <v/>
      </c>
      <c r="AL68" s="243" t="str">
        <f t="shared" si="3"/>
        <v/>
      </c>
    </row>
    <row r="69" spans="1:38" ht="33" customHeight="1" thickBot="1">
      <c r="A69" s="54">
        <v>60</v>
      </c>
      <c r="B69" s="52" t="s">
        <v>12</v>
      </c>
      <c r="C69" s="36"/>
      <c r="D69" s="37"/>
      <c r="E69" s="82"/>
      <c r="F69" s="67" t="str">
        <f>IF(ISBLANK(E69),"",DATEDIF(E69,#REF!,"y"))</f>
        <v/>
      </c>
      <c r="G69" s="39"/>
      <c r="H69" s="104"/>
      <c r="I69" s="105"/>
      <c r="J69" s="40"/>
      <c r="K69" s="40"/>
      <c r="L69" s="36"/>
      <c r="M69" s="183"/>
      <c r="N69" s="166"/>
      <c r="O69" s="40"/>
      <c r="P69" s="36"/>
      <c r="Q69" s="179"/>
      <c r="R69" s="175"/>
      <c r="S69" s="40"/>
      <c r="T69" s="36"/>
      <c r="U69" s="179"/>
      <c r="V69" s="41"/>
      <c r="W69" s="40"/>
      <c r="X69" s="36"/>
      <c r="Y69" s="179"/>
      <c r="Z69" s="41"/>
      <c r="AA69" s="225"/>
      <c r="AB69" s="131"/>
      <c r="AC69" s="41"/>
      <c r="AD69" s="126"/>
      <c r="AE69" s="126"/>
      <c r="AF69" s="127"/>
      <c r="AI69" s="243" t="str">
        <f t="shared" si="4"/>
        <v>60</v>
      </c>
      <c r="AJ69" s="243">
        <f t="shared" si="5"/>
        <v>0</v>
      </c>
      <c r="AK69" s="243" t="str">
        <f t="shared" si="2"/>
        <v/>
      </c>
      <c r="AL69" s="243" t="str">
        <f t="shared" si="3"/>
        <v/>
      </c>
    </row>
    <row r="70" spans="1:38" ht="25.5" customHeight="1"/>
    <row r="71" spans="1:38" ht="35.25" customHeight="1">
      <c r="AI71" s="243" t="s">
        <v>12</v>
      </c>
      <c r="AJ71" s="243" t="s">
        <v>15</v>
      </c>
      <c r="AK71" s="243" t="s">
        <v>34</v>
      </c>
      <c r="AL71" s="243" t="s">
        <v>37</v>
      </c>
    </row>
    <row r="72" spans="1:38" ht="35.25" customHeight="1">
      <c r="AI72" s="243" t="s">
        <v>13</v>
      </c>
      <c r="AJ72" s="243" t="s">
        <v>14</v>
      </c>
      <c r="AK72" s="243" t="s">
        <v>35</v>
      </c>
      <c r="AL72" s="243" t="s">
        <v>38</v>
      </c>
    </row>
    <row r="73" spans="1:38" ht="35.25" customHeight="1">
      <c r="AJ73" s="243" t="s">
        <v>16</v>
      </c>
      <c r="AK73" s="243" t="s">
        <v>36</v>
      </c>
      <c r="AL73" s="243" t="s">
        <v>39</v>
      </c>
    </row>
    <row r="74" spans="1:38" ht="35.25" customHeight="1">
      <c r="AJ74" s="243" t="s">
        <v>18</v>
      </c>
      <c r="AL74" s="243" t="s">
        <v>40</v>
      </c>
    </row>
    <row r="75" spans="1:38" ht="35.25" customHeight="1">
      <c r="AJ75" s="243" t="s">
        <v>17</v>
      </c>
      <c r="AL75" s="243" t="s">
        <v>41</v>
      </c>
    </row>
    <row r="76" spans="1:38" ht="35.25" customHeight="1">
      <c r="AL76" s="243" t="s">
        <v>42</v>
      </c>
    </row>
    <row r="77" spans="1:38" ht="35.25" customHeight="1">
      <c r="AL77" s="243" t="s">
        <v>43</v>
      </c>
    </row>
    <row r="78" spans="1:38" ht="35.25" customHeight="1">
      <c r="AL78" s="243" t="s">
        <v>44</v>
      </c>
    </row>
    <row r="79" spans="1:38" ht="35.25" customHeight="1">
      <c r="AL79" s="243" t="s">
        <v>45</v>
      </c>
    </row>
    <row r="80" spans="1:38" ht="35.25" customHeight="1">
      <c r="AL80" s="243" t="s">
        <v>46</v>
      </c>
    </row>
    <row r="81" spans="38:38" ht="35.25" customHeight="1">
      <c r="AL81" s="243" t="s">
        <v>47</v>
      </c>
    </row>
    <row r="82" spans="38:38" ht="35.25" customHeight="1">
      <c r="AL82" s="243" t="s">
        <v>48</v>
      </c>
    </row>
    <row r="83" spans="38:38" ht="35.25" customHeight="1">
      <c r="AL83" s="243" t="s">
        <v>52</v>
      </c>
    </row>
  </sheetData>
  <sheetProtection selectLockedCells="1"/>
  <autoFilter ref="A9:AF9" xr:uid="{7A49E957-107A-4351-B3FF-DEDABE706BA0}"/>
  <mergeCells count="11">
    <mergeCell ref="AB8:AF8"/>
    <mergeCell ref="A1:AF1"/>
    <mergeCell ref="E4:F4"/>
    <mergeCell ref="A5:K5"/>
    <mergeCell ref="E3:F3"/>
    <mergeCell ref="A3:C3"/>
    <mergeCell ref="K8:Z8"/>
    <mergeCell ref="C8:J8"/>
    <mergeCell ref="G2:O2"/>
    <mergeCell ref="Q2:U2"/>
    <mergeCell ref="W2:Z2"/>
  </mergeCells>
  <phoneticPr fontId="2"/>
  <dataValidations count="8">
    <dataValidation type="list" allowBlank="1" showInputMessage="1" showErrorMessage="1" prompt="選択してください" sqref="B10:B69" xr:uid="{15EADCE3-C4D3-4229-B915-77E4C878597D}">
      <formula1>$AG$72:$AG$73</formula1>
    </dataValidation>
    <dataValidation type="list" allowBlank="1" showInputMessage="1" showErrorMessage="1" prompt="リストから選択してください" sqref="G10:G69" xr:uid="{93ACBE39-1DCC-42C3-8282-F58E2C53E957}">
      <formula1>$AL$71:$AL$83</formula1>
    </dataValidation>
    <dataValidation imeMode="halfAlpha" allowBlank="1" showInputMessage="1" showErrorMessage="1" sqref="M10:N69 Q10:R69 E10:E69 U10:V69 Y10:AA69 AC9:AC69 AG10:AG69" xr:uid="{28E3F400-396E-4CF6-8AB2-59D339CC5B1A}"/>
    <dataValidation imeMode="halfKatakana" allowBlank="1" showInputMessage="1" showErrorMessage="1" sqref="D10:D69" xr:uid="{5F8A9A57-CA51-4820-B7CB-DC3EA68950A1}"/>
    <dataValidation type="list" allowBlank="1" showInputMessage="1" showErrorMessage="1" sqref="H10:I69" xr:uid="{AA585361-DD47-447E-BD65-64C8673171E8}">
      <formula1>"〇,×"</formula1>
    </dataValidation>
    <dataValidation type="list" imeMode="halfAlpha" allowBlank="1" showInputMessage="1" showErrorMessage="1" sqref="AB10:AB65536 AB5:AB7 AD10:AF69" xr:uid="{5DC464F9-EBE5-42F6-AB0B-EB648A8C6FED}">
      <formula1>"はい,いいえ"</formula1>
    </dataValidation>
    <dataValidation type="list" allowBlank="1" showInputMessage="1" showErrorMessage="1" errorTitle="無効なテキスト" error="リストから選択してください" sqref="O10:O69 W10:W69 S10:S69 K10:K69" xr:uid="{1BE445DF-CF6C-4076-A70E-FBD8F963A133}">
      <formula1>$AJ$71:$AJ$75</formula1>
    </dataValidation>
    <dataValidation type="list" allowBlank="1" showInputMessage="1" showErrorMessage="1" sqref="X10:X69 T10:T69 P10:P69 L10:L69" xr:uid="{F2C8B43B-2FB2-4D75-90B6-3D6E4856D356}">
      <formula1>$AK$71:$AK$73</formula1>
    </dataValidation>
  </dataValidations>
  <pageMargins left="0.44" right="0.2" top="0.28000000000000003" bottom="0.36" header="0.19685039370078741" footer="0.15"/>
  <pageSetup paperSize="9" scale="24" fitToHeight="0" orientation="landscape" horizontalDpi="4294967294" verticalDpi="360" r:id="rId1"/>
  <headerFooter alignWithMargins="0">
    <oddFooter>&amp;C&amp;18&amp;P/&amp;N</oddFooter>
  </headerFooter>
  <rowBreaks count="2" manualBreakCount="2">
    <brk id="34" max="29" man="1"/>
    <brk id="59" max="29" man="1"/>
  </rowBreaks>
  <ignoredErrors>
    <ignoredError sqref="K4"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909E-A0DE-43E7-8DF5-2656BA05C5A4}">
  <sheetPr>
    <tabColor theme="5" tint="0.79998168889431442"/>
    <pageSetUpPr fitToPage="1"/>
  </sheetPr>
  <dimension ref="A1:BJ84"/>
  <sheetViews>
    <sheetView zoomScale="70" zoomScaleNormal="70" zoomScaleSheetLayoutView="85" workbookViewId="0">
      <pane xSplit="3" ySplit="9" topLeftCell="H10" activePane="bottomRight" state="frozen"/>
      <selection pane="topRight" activeCell="D1" sqref="D1"/>
      <selection pane="bottomLeft" activeCell="A9" sqref="A9"/>
      <selection pane="bottomRight" activeCell="AF41" sqref="AF41"/>
    </sheetView>
  </sheetViews>
  <sheetFormatPr baseColWidth="10" defaultColWidth="9" defaultRowHeight="14"/>
  <cols>
    <col min="1" max="1" width="5.6640625" style="11" customWidth="1"/>
    <col min="2" max="2" width="5.5" style="13" customWidth="1"/>
    <col min="3" max="3" width="25" style="11" customWidth="1"/>
    <col min="4" max="4" width="16" style="11" customWidth="1"/>
    <col min="5" max="5" width="15.83203125" style="11" customWidth="1"/>
    <col min="6" max="6" width="6.6640625" style="22" customWidth="1"/>
    <col min="7" max="7" width="14.5" style="11" customWidth="1"/>
    <col min="8" max="9" width="14.1640625" style="22" customWidth="1"/>
    <col min="10" max="10" width="14.1640625" style="11" customWidth="1"/>
    <col min="11" max="26" width="15.6640625" style="11" customWidth="1"/>
    <col min="27" max="27" width="62.1640625" style="226" customWidth="1"/>
    <col min="28" max="28" width="41.1640625" style="22" customWidth="1"/>
    <col min="29" max="29" width="32.1640625" style="22" customWidth="1"/>
    <col min="30" max="30" width="31.1640625" style="22" customWidth="1"/>
    <col min="31" max="31" width="32.83203125" style="22" customWidth="1"/>
    <col min="32" max="32" width="46" style="22" customWidth="1"/>
    <col min="33" max="33" width="36.33203125" style="75" customWidth="1"/>
    <col min="34" max="39" width="12.1640625" style="75" customWidth="1"/>
    <col min="40" max="54" width="9" style="75"/>
    <col min="55" max="62" width="9" style="74"/>
    <col min="63" max="16384" width="9" style="11"/>
  </cols>
  <sheetData>
    <row r="1" spans="1:62" ht="75" customHeight="1" thickBot="1">
      <c r="A1" s="309" t="s">
        <v>86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1"/>
      <c r="AH1" s="76"/>
      <c r="AI1" s="76"/>
      <c r="AJ1" s="76"/>
    </row>
    <row r="2" spans="1:62" ht="25.5" customHeight="1" thickBot="1">
      <c r="A2" s="132"/>
      <c r="B2" s="132"/>
      <c r="C2" s="132"/>
      <c r="D2" s="132"/>
      <c r="E2" s="132"/>
      <c r="F2" s="132"/>
      <c r="G2" s="306" t="s">
        <v>84</v>
      </c>
      <c r="H2" s="306"/>
      <c r="I2" s="306"/>
      <c r="J2" s="306"/>
      <c r="K2" s="306"/>
      <c r="L2" s="306"/>
      <c r="M2" s="306"/>
      <c r="N2" s="306"/>
      <c r="O2" s="306"/>
      <c r="P2" s="185"/>
      <c r="Q2" s="306" t="s">
        <v>85</v>
      </c>
      <c r="R2" s="306"/>
      <c r="S2" s="306"/>
      <c r="T2" s="306"/>
      <c r="U2" s="306"/>
      <c r="V2" s="186"/>
      <c r="W2" s="306" t="s">
        <v>103</v>
      </c>
      <c r="X2" s="306"/>
      <c r="Y2" s="306"/>
      <c r="Z2" s="306"/>
      <c r="AA2" s="218"/>
      <c r="AB2" s="322"/>
      <c r="AC2" s="322"/>
      <c r="AD2" s="322"/>
      <c r="AE2" s="322"/>
      <c r="AF2" s="132"/>
      <c r="AH2" s="76"/>
      <c r="AI2" s="76"/>
      <c r="AJ2" s="76"/>
    </row>
    <row r="3" spans="1:62" ht="72" customHeight="1" thickBot="1">
      <c r="A3" s="316" t="s">
        <v>58</v>
      </c>
      <c r="B3" s="317"/>
      <c r="C3" s="318"/>
      <c r="D3" s="150"/>
      <c r="E3" s="312" t="s">
        <v>80</v>
      </c>
      <c r="F3" s="313"/>
      <c r="G3" s="197" t="s">
        <v>71</v>
      </c>
      <c r="H3" s="198" t="s">
        <v>72</v>
      </c>
      <c r="I3" s="197" t="s">
        <v>73</v>
      </c>
      <c r="J3" s="199" t="s">
        <v>74</v>
      </c>
      <c r="K3" s="197" t="s">
        <v>75</v>
      </c>
      <c r="L3" s="199" t="s">
        <v>76</v>
      </c>
      <c r="M3" s="200" t="s">
        <v>77</v>
      </c>
      <c r="N3" s="199" t="s">
        <v>78</v>
      </c>
      <c r="O3" s="198" t="s">
        <v>79</v>
      </c>
      <c r="P3" s="201"/>
      <c r="Q3" s="202" t="s">
        <v>15</v>
      </c>
      <c r="R3" s="203" t="s">
        <v>14</v>
      </c>
      <c r="S3" s="204" t="s">
        <v>16</v>
      </c>
      <c r="T3" s="203" t="s">
        <v>18</v>
      </c>
      <c r="U3" s="205" t="s">
        <v>17</v>
      </c>
      <c r="V3" s="201"/>
      <c r="W3" s="197" t="s">
        <v>88</v>
      </c>
      <c r="X3" s="195" t="s">
        <v>89</v>
      </c>
      <c r="Y3" s="206" t="s">
        <v>90</v>
      </c>
      <c r="Z3" s="196" t="s">
        <v>108</v>
      </c>
      <c r="AA3" s="219"/>
      <c r="AB3" s="75"/>
      <c r="AC3" s="75"/>
      <c r="AD3" s="75"/>
      <c r="AE3" s="75"/>
      <c r="AF3" s="75"/>
      <c r="AX3" s="74"/>
      <c r="AY3" s="74"/>
      <c r="AZ3" s="74"/>
      <c r="BA3" s="74"/>
      <c r="BB3" s="74"/>
      <c r="BF3" s="11"/>
      <c r="BG3" s="11"/>
      <c r="BH3" s="11"/>
      <c r="BI3" s="11"/>
      <c r="BJ3" s="11"/>
    </row>
    <row r="4" spans="1:62" ht="30" customHeight="1" thickBot="1">
      <c r="B4" s="17"/>
      <c r="C4" s="14"/>
      <c r="D4" s="63"/>
      <c r="E4" s="314">
        <f>COUNTA(C10:C69)</f>
        <v>0</v>
      </c>
      <c r="F4" s="315"/>
      <c r="G4" s="209">
        <f>COUNTIFS($K$10:$K$69,AI72,$L$10:$L$69,AJ72) +
 COUNTIFS($O$10:$O$69,AI72,$P$10:$P$69,AJ72) +
 COUNTIFS($S$10:$S$69,AI72,$T$10:$T$69,AJ72) +
 COUNTIFS($W$10:$W$69,AI72,$X$10:$X$69,AJ72)</f>
        <v>0</v>
      </c>
      <c r="H4" s="208">
        <f>COUNTIFS($K$10:$K$69,AI72,$L$10:$L$69,AJ73) +
 COUNTIFS($O$10:$O$69,AI72,$P$10:$P$69,AJ73) +
 COUNTIFS($S$10:$S$69,AI72,$T$10:$T$69,AJ73) +
 COUNTIFS($W$10:$W$69,AI72,$X$10:$X$69,AJ73)</f>
        <v>0</v>
      </c>
      <c r="I4" s="209">
        <f>COUNTIFS($K$10:$K$69,AI73,$L$10:$L$69,AJ72) +
 COUNTIFS($O$10:$O$69,AI73,$P$10:$P$69,AJ72) +
 COUNTIFS($S$10:$S$69,AI73,$T$10:$T$69,AJ72) +
 COUNTIFS($W$10:$W$69,AI73,$X$10:$X$69,AJ72)</f>
        <v>0</v>
      </c>
      <c r="J4" s="210">
        <f>COUNTIFS($K$10:$K$69,AI73,$L$10:$L$69,AJ73) +
 COUNTIFS($O$10:$O$69,AI73,$P$10:$P$69,AJ73) +
 COUNTIFS($S$10:$S$69,AI73,$T$10:$T$69,AJ73) +
 COUNTIFS($W$10:$W$69,AI73,$X$10:$X$69,AJ73)</f>
        <v>0</v>
      </c>
      <c r="K4" s="209">
        <f>COUNTIFS($K$10:$K$69,AI74,$L$10:$L$69,AJ72) +
 COUNTIFS($O$10:$O$69,AI74,$P$10:$P$69,AJ72) +
 COUNTIFS($S$10:$S$69,AI74,$T$10:$T$69,AJ72) +
 COUNTIFS($W$10:$W$69,AI74,$X$10:$X$69,AJ72)</f>
        <v>0</v>
      </c>
      <c r="L4" s="210">
        <f>COUNTIFS($K$10:$K$69,AI74,$L$10:$L$69,AJ73) +
 COUNTIFS($O$10:$O$69,AI74,$P$10:$P$69,AJ73) +
 COUNTIFS($S$10:$S$69,AI74,$T$10:$T$69,AJ73) +
 COUNTIFS($W$10:$W$69,AI74,$X$10:$X$69,AJ73)</f>
        <v>0</v>
      </c>
      <c r="M4" s="207">
        <f>COUNTIFS($K$10:$K$69,AI75,$L$10:$L$69,AJ72) +
 COUNTIFS($O$10:$O$69,AI75,$P$10:$P$69,AJ72) +
 COUNTIFS($S$10:$S$69,AI75,$T$10:$T$69,AJ72) +
 COUNTIFS($W$10:$W$69,AI75,$X$10:$X$69,AJ72)</f>
        <v>0</v>
      </c>
      <c r="N4" s="211">
        <f>COUNTIFS($K$10:$K$69,AI75,$L$10:$L$69,AJ73) +
 COUNTIFS($O$10:$O$69,AI75,$P$10:$P$69,AJ73) +
 COUNTIFS($S$10:$S$69,AI75,$T$10:$T$69,AJ73) +
 COUNTIFS($W$10:$W$69,AI75,$X$10:$X$69,AJ73)</f>
        <v>0</v>
      </c>
      <c r="O4" s="208">
        <f>COUNTIFS($K$10:$K$69,AI76,$L$10:$L$69,AJ74) +
 COUNTIFS($O$10:$O$69,AI76,$P$10:$P$69,AJ74) +
 COUNTIFS($S$10:$S$69,AI76,$T$10:$T$69,AJ74) +
 COUNTIFS($W$10:$W$69,AI76,$X$10:$X$69,AJ74)</f>
        <v>0</v>
      </c>
      <c r="P4" s="201"/>
      <c r="Q4" s="212">
        <f>SUM(G4:H4)</f>
        <v>0</v>
      </c>
      <c r="R4" s="213">
        <f>SUM(I4:J4)</f>
        <v>0</v>
      </c>
      <c r="S4" s="213">
        <f>SUM(K4:L4)</f>
        <v>0</v>
      </c>
      <c r="T4" s="213">
        <f>SUM(M4:N4)</f>
        <v>0</v>
      </c>
      <c r="U4" s="214">
        <f>SUM(O4)</f>
        <v>0</v>
      </c>
      <c r="V4" s="201"/>
      <c r="W4" s="215">
        <f>COUNTIFS(AB10:AB69,"はい")</f>
        <v>0</v>
      </c>
      <c r="X4" s="216">
        <f>COUNTIFS(AD10:AD69,"はい")</f>
        <v>0</v>
      </c>
      <c r="Y4" s="216">
        <f>COUNTIFS(AE10:AE69,"はい")</f>
        <v>0</v>
      </c>
      <c r="Z4" s="217">
        <f>COUNTIFS(AF10:AF69,"はい")</f>
        <v>0</v>
      </c>
      <c r="AA4" s="219"/>
      <c r="AB4" s="75"/>
      <c r="AC4" s="75"/>
      <c r="AD4" s="75"/>
      <c r="AE4" s="75"/>
      <c r="AF4" s="75"/>
      <c r="AX4" s="74"/>
      <c r="AY4" s="74"/>
      <c r="AZ4" s="74"/>
      <c r="BA4" s="74"/>
      <c r="BB4" s="74"/>
      <c r="BF4" s="11"/>
      <c r="BG4" s="11"/>
      <c r="BH4" s="11"/>
      <c r="BI4" s="11"/>
      <c r="BJ4" s="11"/>
    </row>
    <row r="5" spans="1:62" ht="23.25" customHeight="1">
      <c r="A5" s="84" t="s">
        <v>55</v>
      </c>
      <c r="B5" s="17"/>
      <c r="C5" s="14"/>
      <c r="D5" s="14"/>
      <c r="E5" s="14"/>
      <c r="F5" s="63"/>
      <c r="G5" s="14"/>
      <c r="H5" s="63"/>
      <c r="I5" s="63"/>
      <c r="J5" s="14"/>
      <c r="K5" s="14"/>
      <c r="L5" s="14"/>
      <c r="M5" s="14"/>
      <c r="N5" s="14"/>
      <c r="O5" s="14"/>
      <c r="P5" s="14"/>
      <c r="Q5" s="14"/>
      <c r="R5" s="14"/>
      <c r="S5" s="14"/>
      <c r="T5" s="14"/>
      <c r="U5" s="14"/>
      <c r="V5" s="14"/>
      <c r="W5" s="14"/>
      <c r="X5" s="14"/>
      <c r="Y5" s="14"/>
      <c r="Z5" s="16"/>
      <c r="AA5" s="220"/>
      <c r="AB5" s="120"/>
      <c r="AC5" s="120"/>
      <c r="AD5" s="120"/>
      <c r="AE5" s="120"/>
      <c r="AF5" s="120"/>
      <c r="AG5" s="77"/>
      <c r="AH5" s="77"/>
      <c r="AI5" s="77"/>
    </row>
    <row r="6" spans="1:62" ht="31.5" customHeight="1">
      <c r="A6" s="11" t="s">
        <v>49</v>
      </c>
      <c r="B6" s="17"/>
      <c r="C6" s="14"/>
      <c r="D6" s="14"/>
      <c r="E6" s="14"/>
      <c r="F6" s="64"/>
      <c r="G6" s="20"/>
      <c r="H6" s="20"/>
      <c r="I6" s="20"/>
      <c r="J6" s="20"/>
      <c r="K6" s="20"/>
      <c r="L6" s="20"/>
      <c r="M6" s="20"/>
      <c r="N6" s="20"/>
      <c r="O6" s="21"/>
      <c r="P6" s="20"/>
      <c r="Q6" s="20"/>
      <c r="R6" s="20"/>
      <c r="S6" s="21"/>
      <c r="T6" s="20"/>
      <c r="U6" s="20"/>
      <c r="V6" s="20"/>
      <c r="W6" s="21"/>
      <c r="X6" s="20"/>
      <c r="Y6" s="20"/>
      <c r="Z6" s="20"/>
      <c r="AA6" s="221"/>
      <c r="AB6" s="21"/>
      <c r="AC6" s="21"/>
      <c r="AD6" s="21"/>
      <c r="AE6" s="21"/>
      <c r="AF6" s="21"/>
      <c r="AG6" s="78"/>
    </row>
    <row r="7" spans="1:62" ht="31.5" customHeight="1" thickBot="1">
      <c r="B7" s="17"/>
      <c r="C7" s="14"/>
      <c r="D7" s="14"/>
      <c r="E7" s="14"/>
      <c r="F7" s="64"/>
      <c r="G7" s="20"/>
      <c r="H7" s="20"/>
      <c r="I7" s="20"/>
      <c r="J7" s="20"/>
      <c r="K7" s="20"/>
      <c r="L7" s="20"/>
      <c r="M7" s="20"/>
      <c r="N7" s="20"/>
      <c r="O7" s="21"/>
      <c r="P7" s="20"/>
      <c r="Q7" s="20"/>
      <c r="R7" s="20"/>
      <c r="S7" s="21"/>
      <c r="T7" s="20"/>
      <c r="U7" s="20"/>
      <c r="V7" s="20"/>
      <c r="W7" s="21"/>
      <c r="X7" s="20"/>
      <c r="Y7" s="20"/>
      <c r="Z7" s="20"/>
      <c r="AA7" s="221"/>
      <c r="AB7" s="21"/>
      <c r="AC7" s="21"/>
      <c r="AD7" s="21"/>
      <c r="AE7" s="21"/>
      <c r="AF7" s="21"/>
      <c r="AG7" s="78"/>
    </row>
    <row r="8" spans="1:62" ht="53.25" customHeight="1" thickBot="1">
      <c r="C8" s="316" t="s">
        <v>110</v>
      </c>
      <c r="D8" s="317"/>
      <c r="E8" s="317"/>
      <c r="F8" s="317"/>
      <c r="G8" s="317"/>
      <c r="H8" s="317"/>
      <c r="I8" s="317"/>
      <c r="J8" s="318"/>
      <c r="K8" s="316" t="s">
        <v>111</v>
      </c>
      <c r="L8" s="317"/>
      <c r="M8" s="317"/>
      <c r="N8" s="317"/>
      <c r="O8" s="317"/>
      <c r="P8" s="317"/>
      <c r="Q8" s="317"/>
      <c r="R8" s="317"/>
      <c r="S8" s="317"/>
      <c r="T8" s="317"/>
      <c r="U8" s="317"/>
      <c r="V8" s="317"/>
      <c r="W8" s="317"/>
      <c r="X8" s="317"/>
      <c r="Y8" s="317"/>
      <c r="Z8" s="318"/>
      <c r="AA8" s="250" t="s">
        <v>112</v>
      </c>
      <c r="AB8" s="319" t="s">
        <v>113</v>
      </c>
      <c r="AC8" s="320"/>
      <c r="AD8" s="320"/>
      <c r="AE8" s="320"/>
      <c r="AF8" s="321"/>
    </row>
    <row r="9" spans="1:62" s="85" customFormat="1" ht="80.25" customHeight="1" thickBot="1">
      <c r="A9" s="60" t="s">
        <v>3</v>
      </c>
      <c r="B9" s="69" t="s">
        <v>1</v>
      </c>
      <c r="C9" s="113" t="s">
        <v>62</v>
      </c>
      <c r="D9" s="61" t="s">
        <v>25</v>
      </c>
      <c r="E9" s="114" t="s">
        <v>67</v>
      </c>
      <c r="F9" s="115" t="s">
        <v>10</v>
      </c>
      <c r="G9" s="116" t="s">
        <v>53</v>
      </c>
      <c r="H9" s="108" t="s">
        <v>60</v>
      </c>
      <c r="I9" s="108" t="s">
        <v>61</v>
      </c>
      <c r="J9" s="113" t="s">
        <v>66</v>
      </c>
      <c r="K9" s="134" t="s">
        <v>2</v>
      </c>
      <c r="L9" s="135" t="s">
        <v>4</v>
      </c>
      <c r="M9" s="190" t="s">
        <v>104</v>
      </c>
      <c r="N9" s="136" t="s">
        <v>19</v>
      </c>
      <c r="O9" s="134" t="s">
        <v>8</v>
      </c>
      <c r="P9" s="135" t="s">
        <v>6</v>
      </c>
      <c r="Q9" s="190" t="s">
        <v>105</v>
      </c>
      <c r="R9" s="136" t="s">
        <v>21</v>
      </c>
      <c r="S9" s="134" t="s">
        <v>22</v>
      </c>
      <c r="T9" s="135" t="s">
        <v>23</v>
      </c>
      <c r="U9" s="190" t="s">
        <v>106</v>
      </c>
      <c r="V9" s="136" t="s">
        <v>24</v>
      </c>
      <c r="W9" s="134" t="s">
        <v>30</v>
      </c>
      <c r="X9" s="135" t="s">
        <v>31</v>
      </c>
      <c r="Y9" s="190" t="s">
        <v>107</v>
      </c>
      <c r="Z9" s="136" t="s">
        <v>32</v>
      </c>
      <c r="AA9" s="222" t="s">
        <v>51</v>
      </c>
      <c r="AB9" s="113" t="s">
        <v>96</v>
      </c>
      <c r="AC9" s="128" t="s">
        <v>64</v>
      </c>
      <c r="AD9" s="121" t="s">
        <v>95</v>
      </c>
      <c r="AE9" s="121" t="s">
        <v>98</v>
      </c>
      <c r="AF9" s="116" t="s">
        <v>97</v>
      </c>
      <c r="AG9" s="117"/>
      <c r="AH9" s="117"/>
      <c r="AI9" s="117"/>
      <c r="AJ9" s="117"/>
      <c r="AK9" s="117"/>
      <c r="AL9" s="117"/>
      <c r="AM9" s="117"/>
      <c r="AN9" s="117"/>
      <c r="AO9" s="117"/>
      <c r="AP9" s="117"/>
      <c r="AQ9" s="117"/>
      <c r="AR9" s="117"/>
      <c r="AS9" s="117"/>
      <c r="AT9" s="117"/>
      <c r="AU9" s="117"/>
      <c r="AV9" s="117"/>
      <c r="AW9" s="117"/>
      <c r="AX9" s="117"/>
      <c r="AY9" s="117"/>
      <c r="AZ9" s="117"/>
      <c r="BA9" s="117"/>
      <c r="BB9" s="117"/>
      <c r="BC9" s="118"/>
      <c r="BD9" s="118"/>
      <c r="BE9" s="118"/>
      <c r="BF9" s="118"/>
      <c r="BG9" s="118"/>
      <c r="BH9" s="118"/>
      <c r="BI9" s="118"/>
      <c r="BJ9" s="118"/>
    </row>
    <row r="10" spans="1:62" ht="33" customHeight="1">
      <c r="A10" s="57">
        <v>101</v>
      </c>
      <c r="B10" s="70" t="s">
        <v>13</v>
      </c>
      <c r="C10" s="27"/>
      <c r="D10" s="24"/>
      <c r="E10" s="25"/>
      <c r="F10" s="65" t="str">
        <f t="shared" ref="F10:F15" si="0">IF(ISBLANK(E10),"",DATEDIF(E10,$S$4,"y"))</f>
        <v/>
      </c>
      <c r="G10" s="26"/>
      <c r="H10" s="100"/>
      <c r="I10" s="101"/>
      <c r="J10" s="27"/>
      <c r="K10" s="27"/>
      <c r="L10" s="28"/>
      <c r="M10" s="191"/>
      <c r="N10" s="29"/>
      <c r="O10" s="27"/>
      <c r="P10" s="28"/>
      <c r="Q10" s="191"/>
      <c r="R10" s="29"/>
      <c r="S10" s="27"/>
      <c r="T10" s="28"/>
      <c r="U10" s="191"/>
      <c r="V10" s="29"/>
      <c r="W10" s="27"/>
      <c r="X10" s="28"/>
      <c r="Y10" s="191"/>
      <c r="Z10" s="29"/>
      <c r="AA10" s="223"/>
      <c r="AB10" s="129"/>
      <c r="AC10" s="123"/>
      <c r="AD10" s="122"/>
      <c r="AE10" s="122"/>
      <c r="AF10" s="123"/>
      <c r="AG10" s="79"/>
      <c r="AJ10" s="75" t="str">
        <f t="shared" ref="AJ10:AJ18" si="1">CONCATENATE($AA$1,0,A10)</f>
        <v>0101</v>
      </c>
      <c r="AK10" s="75">
        <f t="shared" ref="AK10:AK69" si="2">$AA$1</f>
        <v>0</v>
      </c>
      <c r="AL10" s="75" t="str">
        <f>IF(ISBLANK(G10),"",VLOOKUP(G10,$AK$72:$AM$79,3,FALSE))</f>
        <v/>
      </c>
      <c r="AM10" s="75" t="str">
        <f>IF(ISBLANK(G10),"",VLOOKUP(G10,$AK$72:$AN$79,4,FALSE))</f>
        <v/>
      </c>
    </row>
    <row r="11" spans="1:62" ht="33" customHeight="1">
      <c r="A11" s="58">
        <v>102</v>
      </c>
      <c r="B11" s="71" t="s">
        <v>13</v>
      </c>
      <c r="C11" s="34"/>
      <c r="D11" s="31"/>
      <c r="E11" s="32"/>
      <c r="F11" s="66" t="str">
        <f t="shared" si="0"/>
        <v/>
      </c>
      <c r="G11" s="33"/>
      <c r="H11" s="102"/>
      <c r="I11" s="103"/>
      <c r="J11" s="34"/>
      <c r="K11" s="34"/>
      <c r="L11" s="30"/>
      <c r="M11" s="192"/>
      <c r="N11" s="35"/>
      <c r="O11" s="34"/>
      <c r="P11" s="30"/>
      <c r="Q11" s="192"/>
      <c r="R11" s="35"/>
      <c r="S11" s="34"/>
      <c r="T11" s="30"/>
      <c r="U11" s="192"/>
      <c r="V11" s="35"/>
      <c r="W11" s="34"/>
      <c r="X11" s="30"/>
      <c r="Y11" s="192"/>
      <c r="Z11" s="35"/>
      <c r="AA11" s="224"/>
      <c r="AB11" s="130"/>
      <c r="AC11" s="125"/>
      <c r="AD11" s="124"/>
      <c r="AE11" s="124"/>
      <c r="AF11" s="125"/>
      <c r="AG11" s="79"/>
      <c r="AJ11" s="75" t="str">
        <f t="shared" si="1"/>
        <v>0102</v>
      </c>
      <c r="AK11" s="75">
        <f t="shared" si="2"/>
        <v>0</v>
      </c>
      <c r="AL11" s="75" t="str">
        <f t="shared" ref="AL11:AL69" si="3">IF(ISBLANK(G11),"",VLOOKUP(G11,$AK$72:$AM$79,3,FALSE))</f>
        <v/>
      </c>
      <c r="AM11" s="75" t="str">
        <f t="shared" ref="AM11:AM69" si="4">IF(ISBLANK(G11),"",VLOOKUP(G11,$AK$72:$AN$79,4,FALSE))</f>
        <v/>
      </c>
    </row>
    <row r="12" spans="1:62" ht="33" customHeight="1">
      <c r="A12" s="57">
        <v>103</v>
      </c>
      <c r="B12" s="71" t="s">
        <v>13</v>
      </c>
      <c r="C12" s="34"/>
      <c r="D12" s="31"/>
      <c r="E12" s="32"/>
      <c r="F12" s="66" t="str">
        <f t="shared" si="0"/>
        <v/>
      </c>
      <c r="G12" s="33"/>
      <c r="H12" s="102"/>
      <c r="I12" s="103"/>
      <c r="J12" s="34"/>
      <c r="K12" s="34"/>
      <c r="L12" s="30"/>
      <c r="M12" s="192"/>
      <c r="N12" s="35"/>
      <c r="O12" s="34"/>
      <c r="P12" s="30"/>
      <c r="Q12" s="192"/>
      <c r="R12" s="35"/>
      <c r="S12" s="34"/>
      <c r="T12" s="30"/>
      <c r="U12" s="192"/>
      <c r="V12" s="35"/>
      <c r="W12" s="34"/>
      <c r="X12" s="30"/>
      <c r="Y12" s="192"/>
      <c r="Z12" s="35"/>
      <c r="AA12" s="224"/>
      <c r="AB12" s="130"/>
      <c r="AC12" s="125"/>
      <c r="AD12" s="124"/>
      <c r="AE12" s="124"/>
      <c r="AF12" s="125"/>
      <c r="AG12" s="79"/>
      <c r="AJ12" s="75" t="str">
        <f t="shared" si="1"/>
        <v>0103</v>
      </c>
      <c r="AK12" s="75">
        <f t="shared" si="2"/>
        <v>0</v>
      </c>
      <c r="AL12" s="75" t="str">
        <f t="shared" si="3"/>
        <v/>
      </c>
      <c r="AM12" s="75" t="str">
        <f t="shared" si="4"/>
        <v/>
      </c>
    </row>
    <row r="13" spans="1:62" ht="33" customHeight="1">
      <c r="A13" s="58">
        <v>104</v>
      </c>
      <c r="B13" s="71" t="s">
        <v>13</v>
      </c>
      <c r="C13" s="34"/>
      <c r="D13" s="31"/>
      <c r="E13" s="32"/>
      <c r="F13" s="66" t="str">
        <f t="shared" si="0"/>
        <v/>
      </c>
      <c r="G13" s="33"/>
      <c r="H13" s="102"/>
      <c r="I13" s="103"/>
      <c r="J13" s="34"/>
      <c r="K13" s="34"/>
      <c r="L13" s="30"/>
      <c r="M13" s="192"/>
      <c r="N13" s="35"/>
      <c r="O13" s="34"/>
      <c r="P13" s="30"/>
      <c r="Q13" s="192"/>
      <c r="R13" s="35"/>
      <c r="S13" s="34"/>
      <c r="T13" s="30"/>
      <c r="U13" s="192"/>
      <c r="V13" s="35"/>
      <c r="W13" s="34"/>
      <c r="X13" s="30"/>
      <c r="Y13" s="192"/>
      <c r="Z13" s="35"/>
      <c r="AA13" s="224"/>
      <c r="AB13" s="130"/>
      <c r="AC13" s="125"/>
      <c r="AD13" s="124"/>
      <c r="AE13" s="124"/>
      <c r="AF13" s="125"/>
      <c r="AG13" s="79"/>
      <c r="AJ13" s="75" t="str">
        <f t="shared" si="1"/>
        <v>0104</v>
      </c>
      <c r="AK13" s="75">
        <f t="shared" si="2"/>
        <v>0</v>
      </c>
      <c r="AL13" s="75" t="str">
        <f t="shared" si="3"/>
        <v/>
      </c>
      <c r="AM13" s="75" t="str">
        <f t="shared" si="4"/>
        <v/>
      </c>
    </row>
    <row r="14" spans="1:62" ht="33" customHeight="1" thickBot="1">
      <c r="A14" s="59">
        <v>105</v>
      </c>
      <c r="B14" s="72" t="s">
        <v>13</v>
      </c>
      <c r="C14" s="40"/>
      <c r="D14" s="37"/>
      <c r="E14" s="38"/>
      <c r="F14" s="67" t="str">
        <f t="shared" si="0"/>
        <v/>
      </c>
      <c r="G14" s="39"/>
      <c r="H14" s="104"/>
      <c r="I14" s="105"/>
      <c r="J14" s="40"/>
      <c r="K14" s="40"/>
      <c r="L14" s="36"/>
      <c r="M14" s="193"/>
      <c r="N14" s="41"/>
      <c r="O14" s="40"/>
      <c r="P14" s="36"/>
      <c r="Q14" s="193"/>
      <c r="R14" s="41"/>
      <c r="S14" s="40"/>
      <c r="T14" s="36"/>
      <c r="U14" s="193"/>
      <c r="V14" s="41"/>
      <c r="W14" s="40"/>
      <c r="X14" s="36"/>
      <c r="Y14" s="193"/>
      <c r="Z14" s="41"/>
      <c r="AA14" s="225"/>
      <c r="AB14" s="131"/>
      <c r="AC14" s="127"/>
      <c r="AD14" s="126"/>
      <c r="AE14" s="126"/>
      <c r="AF14" s="127"/>
      <c r="AG14" s="79"/>
      <c r="AJ14" s="75" t="str">
        <f t="shared" si="1"/>
        <v>0105</v>
      </c>
      <c r="AK14" s="75">
        <f t="shared" si="2"/>
        <v>0</v>
      </c>
      <c r="AL14" s="75" t="str">
        <f t="shared" si="3"/>
        <v/>
      </c>
      <c r="AM14" s="75" t="str">
        <f t="shared" si="4"/>
        <v/>
      </c>
    </row>
    <row r="15" spans="1:62" ht="33" customHeight="1">
      <c r="A15" s="57">
        <v>106</v>
      </c>
      <c r="B15" s="73" t="s">
        <v>13</v>
      </c>
      <c r="C15" s="45"/>
      <c r="D15" s="42"/>
      <c r="E15" s="43"/>
      <c r="F15" s="65" t="str">
        <f t="shared" si="0"/>
        <v/>
      </c>
      <c r="G15" s="44"/>
      <c r="H15" s="106"/>
      <c r="I15" s="101"/>
      <c r="J15" s="45"/>
      <c r="K15" s="45"/>
      <c r="L15" s="28"/>
      <c r="M15" s="191"/>
      <c r="N15" s="46"/>
      <c r="O15" s="45"/>
      <c r="P15" s="28"/>
      <c r="Q15" s="191"/>
      <c r="R15" s="46"/>
      <c r="S15" s="27"/>
      <c r="T15" s="28"/>
      <c r="U15" s="191"/>
      <c r="V15" s="29"/>
      <c r="W15" s="27"/>
      <c r="X15" s="28"/>
      <c r="Y15" s="191"/>
      <c r="Z15" s="29"/>
      <c r="AA15" s="223"/>
      <c r="AB15" s="129"/>
      <c r="AC15" s="123"/>
      <c r="AD15" s="122"/>
      <c r="AE15" s="122"/>
      <c r="AF15" s="123"/>
      <c r="AG15" s="79"/>
      <c r="AJ15" s="75" t="str">
        <f t="shared" si="1"/>
        <v>0106</v>
      </c>
      <c r="AK15" s="75">
        <f t="shared" si="2"/>
        <v>0</v>
      </c>
      <c r="AL15" s="75" t="str">
        <f t="shared" si="3"/>
        <v/>
      </c>
      <c r="AM15" s="75" t="str">
        <f t="shared" si="4"/>
        <v/>
      </c>
    </row>
    <row r="16" spans="1:62" ht="33" customHeight="1">
      <c r="A16" s="57">
        <v>107</v>
      </c>
      <c r="B16" s="71" t="s">
        <v>13</v>
      </c>
      <c r="C16" s="34"/>
      <c r="D16" s="31"/>
      <c r="E16" s="32"/>
      <c r="F16" s="66" t="str">
        <f t="shared" ref="F16:F69" si="5">IF(ISBLANK(E16),"",DATEDIF(E16,$S$4,"y"))</f>
        <v/>
      </c>
      <c r="G16" s="33"/>
      <c r="H16" s="102"/>
      <c r="I16" s="103"/>
      <c r="J16" s="34"/>
      <c r="K16" s="34"/>
      <c r="L16" s="30"/>
      <c r="M16" s="192"/>
      <c r="N16" s="35"/>
      <c r="O16" s="34"/>
      <c r="P16" s="30"/>
      <c r="Q16" s="192"/>
      <c r="R16" s="35"/>
      <c r="S16" s="34"/>
      <c r="T16" s="30"/>
      <c r="U16" s="192"/>
      <c r="V16" s="35"/>
      <c r="W16" s="34"/>
      <c r="X16" s="30"/>
      <c r="Y16" s="192"/>
      <c r="Z16" s="35"/>
      <c r="AA16" s="224"/>
      <c r="AB16" s="130"/>
      <c r="AC16" s="125"/>
      <c r="AD16" s="124"/>
      <c r="AE16" s="124"/>
      <c r="AF16" s="125"/>
      <c r="AG16" s="79"/>
      <c r="AJ16" s="75" t="str">
        <f t="shared" si="1"/>
        <v>0107</v>
      </c>
      <c r="AK16" s="75">
        <f t="shared" si="2"/>
        <v>0</v>
      </c>
      <c r="AL16" s="75" t="str">
        <f t="shared" si="3"/>
        <v/>
      </c>
      <c r="AM16" s="75" t="str">
        <f t="shared" si="4"/>
        <v/>
      </c>
    </row>
    <row r="17" spans="1:39" ht="33" customHeight="1">
      <c r="A17" s="58">
        <v>108</v>
      </c>
      <c r="B17" s="71" t="s">
        <v>13</v>
      </c>
      <c r="C17" s="34"/>
      <c r="D17" s="31"/>
      <c r="E17" s="32"/>
      <c r="F17" s="66" t="str">
        <f t="shared" si="5"/>
        <v/>
      </c>
      <c r="G17" s="33"/>
      <c r="H17" s="102"/>
      <c r="I17" s="103"/>
      <c r="J17" s="34"/>
      <c r="K17" s="34"/>
      <c r="L17" s="30"/>
      <c r="M17" s="192"/>
      <c r="N17" s="35"/>
      <c r="O17" s="34"/>
      <c r="P17" s="30"/>
      <c r="Q17" s="192"/>
      <c r="R17" s="35"/>
      <c r="S17" s="34"/>
      <c r="T17" s="30"/>
      <c r="U17" s="192"/>
      <c r="V17" s="35"/>
      <c r="W17" s="34"/>
      <c r="X17" s="30"/>
      <c r="Y17" s="192"/>
      <c r="Z17" s="35"/>
      <c r="AA17" s="224"/>
      <c r="AB17" s="130"/>
      <c r="AC17" s="125"/>
      <c r="AD17" s="124"/>
      <c r="AE17" s="124"/>
      <c r="AF17" s="125"/>
      <c r="AG17" s="79"/>
      <c r="AJ17" s="75" t="str">
        <f t="shared" si="1"/>
        <v>0108</v>
      </c>
      <c r="AK17" s="75">
        <f t="shared" si="2"/>
        <v>0</v>
      </c>
      <c r="AL17" s="75" t="str">
        <f t="shared" si="3"/>
        <v/>
      </c>
      <c r="AM17" s="75" t="str">
        <f t="shared" si="4"/>
        <v/>
      </c>
    </row>
    <row r="18" spans="1:39" ht="33" customHeight="1">
      <c r="A18" s="57">
        <v>109</v>
      </c>
      <c r="B18" s="71" t="s">
        <v>13</v>
      </c>
      <c r="C18" s="34"/>
      <c r="D18" s="31"/>
      <c r="E18" s="32"/>
      <c r="F18" s="66" t="str">
        <f t="shared" si="5"/>
        <v/>
      </c>
      <c r="G18" s="33"/>
      <c r="H18" s="102"/>
      <c r="I18" s="103"/>
      <c r="J18" s="34"/>
      <c r="K18" s="34"/>
      <c r="L18" s="30"/>
      <c r="M18" s="192"/>
      <c r="N18" s="35"/>
      <c r="O18" s="34"/>
      <c r="P18" s="30"/>
      <c r="Q18" s="192"/>
      <c r="R18" s="35"/>
      <c r="S18" s="34"/>
      <c r="T18" s="30"/>
      <c r="U18" s="192"/>
      <c r="V18" s="35"/>
      <c r="W18" s="34"/>
      <c r="X18" s="30"/>
      <c r="Y18" s="192"/>
      <c r="Z18" s="35"/>
      <c r="AA18" s="224"/>
      <c r="AB18" s="130"/>
      <c r="AC18" s="125"/>
      <c r="AD18" s="124"/>
      <c r="AE18" s="124"/>
      <c r="AF18" s="125"/>
      <c r="AG18" s="79"/>
      <c r="AJ18" s="75" t="str">
        <f t="shared" si="1"/>
        <v>0109</v>
      </c>
      <c r="AK18" s="75">
        <f t="shared" si="2"/>
        <v>0</v>
      </c>
      <c r="AL18" s="75" t="str">
        <f t="shared" si="3"/>
        <v/>
      </c>
      <c r="AM18" s="75" t="str">
        <f t="shared" si="4"/>
        <v/>
      </c>
    </row>
    <row r="19" spans="1:39" ht="33" customHeight="1" thickBot="1">
      <c r="A19" s="59">
        <v>110</v>
      </c>
      <c r="B19" s="72" t="s">
        <v>13</v>
      </c>
      <c r="C19" s="40"/>
      <c r="D19" s="37"/>
      <c r="E19" s="38"/>
      <c r="F19" s="67" t="str">
        <f t="shared" si="5"/>
        <v/>
      </c>
      <c r="G19" s="39"/>
      <c r="H19" s="104"/>
      <c r="I19" s="105"/>
      <c r="J19" s="40"/>
      <c r="K19" s="40"/>
      <c r="L19" s="36"/>
      <c r="M19" s="193"/>
      <c r="N19" s="41"/>
      <c r="O19" s="40"/>
      <c r="P19" s="36"/>
      <c r="Q19" s="193"/>
      <c r="R19" s="41"/>
      <c r="S19" s="40"/>
      <c r="T19" s="36"/>
      <c r="U19" s="193"/>
      <c r="V19" s="41"/>
      <c r="W19" s="40"/>
      <c r="X19" s="36"/>
      <c r="Y19" s="193"/>
      <c r="Z19" s="41"/>
      <c r="AA19" s="225"/>
      <c r="AB19" s="131"/>
      <c r="AC19" s="127"/>
      <c r="AD19" s="126"/>
      <c r="AE19" s="126"/>
      <c r="AF19" s="127"/>
      <c r="AG19" s="79"/>
      <c r="AJ19" s="75" t="str">
        <f>CONCATENATE($AA$1,A19)</f>
        <v>110</v>
      </c>
      <c r="AK19" s="75">
        <f t="shared" si="2"/>
        <v>0</v>
      </c>
      <c r="AL19" s="75" t="str">
        <f t="shared" si="3"/>
        <v/>
      </c>
      <c r="AM19" s="75" t="str">
        <f t="shared" si="4"/>
        <v/>
      </c>
    </row>
    <row r="20" spans="1:39" ht="33" customHeight="1">
      <c r="A20" s="57">
        <v>111</v>
      </c>
      <c r="B20" s="70" t="s">
        <v>13</v>
      </c>
      <c r="C20" s="27"/>
      <c r="D20" s="24"/>
      <c r="E20" s="25"/>
      <c r="F20" s="68" t="str">
        <f t="shared" si="5"/>
        <v/>
      </c>
      <c r="G20" s="26"/>
      <c r="H20" s="100"/>
      <c r="I20" s="107"/>
      <c r="J20" s="27"/>
      <c r="K20" s="27"/>
      <c r="L20" s="23"/>
      <c r="M20" s="194"/>
      <c r="N20" s="29"/>
      <c r="O20" s="27"/>
      <c r="P20" s="23"/>
      <c r="Q20" s="194"/>
      <c r="R20" s="29"/>
      <c r="S20" s="27"/>
      <c r="T20" s="28"/>
      <c r="U20" s="194"/>
      <c r="V20" s="29"/>
      <c r="W20" s="27"/>
      <c r="X20" s="28"/>
      <c r="Y20" s="194"/>
      <c r="Z20" s="29"/>
      <c r="AA20" s="223"/>
      <c r="AB20" s="129"/>
      <c r="AC20" s="123"/>
      <c r="AD20" s="122"/>
      <c r="AE20" s="122"/>
      <c r="AF20" s="123"/>
      <c r="AG20" s="79"/>
      <c r="AJ20" s="75" t="str">
        <f t="shared" ref="AJ20:AJ69" si="6">CONCATENATE($AA$1,A20)</f>
        <v>111</v>
      </c>
      <c r="AK20" s="75">
        <f t="shared" si="2"/>
        <v>0</v>
      </c>
      <c r="AL20" s="75" t="str">
        <f t="shared" si="3"/>
        <v/>
      </c>
      <c r="AM20" s="75" t="str">
        <f t="shared" si="4"/>
        <v/>
      </c>
    </row>
    <row r="21" spans="1:39" ht="33" customHeight="1">
      <c r="A21" s="58">
        <v>112</v>
      </c>
      <c r="B21" s="71" t="s">
        <v>13</v>
      </c>
      <c r="C21" s="34"/>
      <c r="D21" s="31"/>
      <c r="E21" s="32"/>
      <c r="F21" s="66" t="str">
        <f t="shared" si="5"/>
        <v/>
      </c>
      <c r="G21" s="33"/>
      <c r="H21" s="102"/>
      <c r="I21" s="103"/>
      <c r="J21" s="34"/>
      <c r="K21" s="34"/>
      <c r="L21" s="30"/>
      <c r="M21" s="192"/>
      <c r="N21" s="35"/>
      <c r="O21" s="34"/>
      <c r="P21" s="30"/>
      <c r="Q21" s="192"/>
      <c r="R21" s="35"/>
      <c r="S21" s="34"/>
      <c r="T21" s="30"/>
      <c r="U21" s="192"/>
      <c r="V21" s="35"/>
      <c r="W21" s="34"/>
      <c r="X21" s="30"/>
      <c r="Y21" s="192"/>
      <c r="Z21" s="35"/>
      <c r="AA21" s="224"/>
      <c r="AB21" s="130"/>
      <c r="AC21" s="125"/>
      <c r="AD21" s="124"/>
      <c r="AE21" s="124"/>
      <c r="AF21" s="125"/>
      <c r="AG21" s="79"/>
      <c r="AJ21" s="75" t="str">
        <f t="shared" si="6"/>
        <v>112</v>
      </c>
      <c r="AK21" s="75">
        <f t="shared" si="2"/>
        <v>0</v>
      </c>
      <c r="AL21" s="75" t="str">
        <f t="shared" si="3"/>
        <v/>
      </c>
      <c r="AM21" s="75" t="str">
        <f t="shared" si="4"/>
        <v/>
      </c>
    </row>
    <row r="22" spans="1:39" ht="33" customHeight="1" thickBot="1">
      <c r="A22" s="57">
        <v>113</v>
      </c>
      <c r="B22" s="71" t="s">
        <v>13</v>
      </c>
      <c r="C22" s="34"/>
      <c r="D22" s="31"/>
      <c r="E22" s="32"/>
      <c r="F22" s="66" t="str">
        <f t="shared" si="5"/>
        <v/>
      </c>
      <c r="G22" s="33"/>
      <c r="H22" s="102"/>
      <c r="I22" s="103"/>
      <c r="J22" s="34"/>
      <c r="K22" s="34"/>
      <c r="L22" s="30"/>
      <c r="M22" s="192"/>
      <c r="N22" s="35"/>
      <c r="O22" s="34"/>
      <c r="P22" s="30"/>
      <c r="Q22" s="192"/>
      <c r="R22" s="35"/>
      <c r="S22" s="34"/>
      <c r="T22" s="30"/>
      <c r="U22" s="192"/>
      <c r="V22" s="35"/>
      <c r="W22" s="34"/>
      <c r="X22" s="30"/>
      <c r="Y22" s="192"/>
      <c r="Z22" s="35"/>
      <c r="AA22" s="224"/>
      <c r="AB22" s="130"/>
      <c r="AC22" s="125"/>
      <c r="AD22" s="124"/>
      <c r="AE22" s="124"/>
      <c r="AF22" s="125"/>
      <c r="AG22" s="79"/>
      <c r="AJ22" s="75" t="str">
        <f t="shared" si="6"/>
        <v>113</v>
      </c>
      <c r="AK22" s="75">
        <f t="shared" si="2"/>
        <v>0</v>
      </c>
      <c r="AL22" s="75" t="str">
        <f t="shared" si="3"/>
        <v/>
      </c>
      <c r="AM22" s="75" t="str">
        <f t="shared" si="4"/>
        <v/>
      </c>
    </row>
    <row r="23" spans="1:39" ht="33" customHeight="1">
      <c r="A23" s="58">
        <v>114</v>
      </c>
      <c r="B23" s="71" t="s">
        <v>13</v>
      </c>
      <c r="C23" s="34"/>
      <c r="D23" s="31"/>
      <c r="E23" s="32"/>
      <c r="F23" s="66" t="str">
        <f t="shared" si="5"/>
        <v/>
      </c>
      <c r="G23" s="33"/>
      <c r="H23" s="102"/>
      <c r="I23" s="103"/>
      <c r="J23" s="34"/>
      <c r="K23" s="34"/>
      <c r="L23" s="30"/>
      <c r="M23" s="192"/>
      <c r="N23" s="35"/>
      <c r="O23" s="34"/>
      <c r="P23" s="30"/>
      <c r="Q23" s="192"/>
      <c r="R23" s="35"/>
      <c r="S23" s="34"/>
      <c r="T23" s="30"/>
      <c r="U23" s="192"/>
      <c r="V23" s="35"/>
      <c r="W23" s="34"/>
      <c r="X23" s="30"/>
      <c r="Y23" s="192"/>
      <c r="Z23" s="35"/>
      <c r="AA23" s="224"/>
      <c r="AB23" s="129"/>
      <c r="AC23" s="125"/>
      <c r="AD23" s="124"/>
      <c r="AE23" s="124"/>
      <c r="AF23" s="125"/>
      <c r="AG23" s="79"/>
      <c r="AJ23" s="75" t="str">
        <f t="shared" si="6"/>
        <v>114</v>
      </c>
      <c r="AK23" s="75">
        <f t="shared" si="2"/>
        <v>0</v>
      </c>
      <c r="AL23" s="75" t="str">
        <f t="shared" si="3"/>
        <v/>
      </c>
      <c r="AM23" s="75" t="str">
        <f t="shared" si="4"/>
        <v/>
      </c>
    </row>
    <row r="24" spans="1:39" ht="33" customHeight="1" thickBot="1">
      <c r="A24" s="59">
        <v>115</v>
      </c>
      <c r="B24" s="72" t="s">
        <v>13</v>
      </c>
      <c r="C24" s="40"/>
      <c r="D24" s="37"/>
      <c r="E24" s="38"/>
      <c r="F24" s="67" t="str">
        <f t="shared" si="5"/>
        <v/>
      </c>
      <c r="G24" s="39"/>
      <c r="H24" s="104"/>
      <c r="I24" s="105"/>
      <c r="J24" s="40"/>
      <c r="K24" s="40"/>
      <c r="L24" s="36"/>
      <c r="M24" s="193"/>
      <c r="N24" s="41"/>
      <c r="O24" s="40"/>
      <c r="P24" s="36"/>
      <c r="Q24" s="193"/>
      <c r="R24" s="41"/>
      <c r="S24" s="40"/>
      <c r="T24" s="36"/>
      <c r="U24" s="193"/>
      <c r="V24" s="41"/>
      <c r="W24" s="40"/>
      <c r="X24" s="36"/>
      <c r="Y24" s="193"/>
      <c r="Z24" s="41"/>
      <c r="AA24" s="225"/>
      <c r="AB24" s="131"/>
      <c r="AC24" s="127"/>
      <c r="AD24" s="126"/>
      <c r="AE24" s="126"/>
      <c r="AF24" s="127"/>
      <c r="AG24" s="79"/>
      <c r="AJ24" s="75" t="str">
        <f t="shared" si="6"/>
        <v>115</v>
      </c>
      <c r="AK24" s="75">
        <f t="shared" si="2"/>
        <v>0</v>
      </c>
      <c r="AL24" s="75" t="str">
        <f t="shared" si="3"/>
        <v/>
      </c>
      <c r="AM24" s="75" t="str">
        <f t="shared" si="4"/>
        <v/>
      </c>
    </row>
    <row r="25" spans="1:39" ht="33" customHeight="1">
      <c r="A25" s="57">
        <v>116</v>
      </c>
      <c r="B25" s="73" t="s">
        <v>13</v>
      </c>
      <c r="C25" s="45"/>
      <c r="D25" s="42"/>
      <c r="E25" s="43"/>
      <c r="F25" s="65" t="str">
        <f t="shared" si="5"/>
        <v/>
      </c>
      <c r="G25" s="44"/>
      <c r="H25" s="106"/>
      <c r="I25" s="101"/>
      <c r="J25" s="45"/>
      <c r="K25" s="45"/>
      <c r="L25" s="28"/>
      <c r="M25" s="191"/>
      <c r="N25" s="46"/>
      <c r="O25" s="45"/>
      <c r="P25" s="28"/>
      <c r="Q25" s="191"/>
      <c r="R25" s="46"/>
      <c r="S25" s="27"/>
      <c r="T25" s="28"/>
      <c r="U25" s="191"/>
      <c r="V25" s="29"/>
      <c r="W25" s="27"/>
      <c r="X25" s="28"/>
      <c r="Y25" s="191"/>
      <c r="Z25" s="29"/>
      <c r="AA25" s="223"/>
      <c r="AB25" s="129"/>
      <c r="AC25" s="123"/>
      <c r="AD25" s="122"/>
      <c r="AE25" s="122"/>
      <c r="AF25" s="123"/>
      <c r="AG25" s="79"/>
      <c r="AJ25" s="75" t="str">
        <f t="shared" si="6"/>
        <v>116</v>
      </c>
      <c r="AK25" s="75">
        <f t="shared" si="2"/>
        <v>0</v>
      </c>
      <c r="AL25" s="75" t="str">
        <f t="shared" si="3"/>
        <v/>
      </c>
      <c r="AM25" s="75" t="str">
        <f t="shared" si="4"/>
        <v/>
      </c>
    </row>
    <row r="26" spans="1:39" ht="33" customHeight="1">
      <c r="A26" s="57">
        <v>117</v>
      </c>
      <c r="B26" s="71" t="s">
        <v>13</v>
      </c>
      <c r="C26" s="34"/>
      <c r="D26" s="31"/>
      <c r="E26" s="32"/>
      <c r="F26" s="66" t="str">
        <f t="shared" si="5"/>
        <v/>
      </c>
      <c r="G26" s="33"/>
      <c r="H26" s="102"/>
      <c r="I26" s="103"/>
      <c r="J26" s="34"/>
      <c r="K26" s="34"/>
      <c r="L26" s="30"/>
      <c r="M26" s="192"/>
      <c r="N26" s="35"/>
      <c r="O26" s="34"/>
      <c r="P26" s="30"/>
      <c r="Q26" s="192"/>
      <c r="R26" s="35"/>
      <c r="S26" s="34"/>
      <c r="T26" s="30"/>
      <c r="U26" s="192"/>
      <c r="V26" s="35"/>
      <c r="W26" s="34"/>
      <c r="X26" s="30"/>
      <c r="Y26" s="192"/>
      <c r="Z26" s="35"/>
      <c r="AA26" s="224"/>
      <c r="AB26" s="130"/>
      <c r="AC26" s="125"/>
      <c r="AD26" s="124"/>
      <c r="AE26" s="124"/>
      <c r="AF26" s="125"/>
      <c r="AG26" s="79"/>
      <c r="AJ26" s="75" t="str">
        <f t="shared" si="6"/>
        <v>117</v>
      </c>
      <c r="AK26" s="75">
        <f t="shared" si="2"/>
        <v>0</v>
      </c>
      <c r="AL26" s="75" t="str">
        <f t="shared" si="3"/>
        <v/>
      </c>
      <c r="AM26" s="75" t="str">
        <f t="shared" si="4"/>
        <v/>
      </c>
    </row>
    <row r="27" spans="1:39" ht="33" customHeight="1">
      <c r="A27" s="58">
        <v>118</v>
      </c>
      <c r="B27" s="71" t="s">
        <v>13</v>
      </c>
      <c r="C27" s="34"/>
      <c r="D27" s="31"/>
      <c r="E27" s="32"/>
      <c r="F27" s="66" t="str">
        <f t="shared" si="5"/>
        <v/>
      </c>
      <c r="G27" s="33"/>
      <c r="H27" s="102"/>
      <c r="I27" s="103"/>
      <c r="J27" s="34"/>
      <c r="K27" s="34"/>
      <c r="L27" s="30"/>
      <c r="M27" s="192"/>
      <c r="N27" s="35"/>
      <c r="O27" s="34"/>
      <c r="P27" s="30"/>
      <c r="Q27" s="192"/>
      <c r="R27" s="35"/>
      <c r="S27" s="34"/>
      <c r="T27" s="30"/>
      <c r="U27" s="192"/>
      <c r="V27" s="35"/>
      <c r="W27" s="34"/>
      <c r="X27" s="30"/>
      <c r="Y27" s="192"/>
      <c r="Z27" s="35"/>
      <c r="AA27" s="224"/>
      <c r="AB27" s="130"/>
      <c r="AC27" s="125"/>
      <c r="AD27" s="124"/>
      <c r="AE27" s="124"/>
      <c r="AF27" s="125"/>
      <c r="AG27" s="79"/>
      <c r="AJ27" s="75" t="str">
        <f t="shared" si="6"/>
        <v>118</v>
      </c>
      <c r="AK27" s="75">
        <f t="shared" si="2"/>
        <v>0</v>
      </c>
      <c r="AL27" s="75" t="str">
        <f t="shared" si="3"/>
        <v/>
      </c>
      <c r="AM27" s="75" t="str">
        <f t="shared" si="4"/>
        <v/>
      </c>
    </row>
    <row r="28" spans="1:39" ht="33" customHeight="1">
      <c r="A28" s="57">
        <v>119</v>
      </c>
      <c r="B28" s="71" t="s">
        <v>13</v>
      </c>
      <c r="C28" s="34"/>
      <c r="D28" s="31"/>
      <c r="E28" s="32"/>
      <c r="F28" s="66" t="str">
        <f t="shared" si="5"/>
        <v/>
      </c>
      <c r="G28" s="33"/>
      <c r="H28" s="102"/>
      <c r="I28" s="103"/>
      <c r="J28" s="34"/>
      <c r="K28" s="34"/>
      <c r="L28" s="30"/>
      <c r="M28" s="192"/>
      <c r="N28" s="35"/>
      <c r="O28" s="34"/>
      <c r="P28" s="30"/>
      <c r="Q28" s="192"/>
      <c r="R28" s="35"/>
      <c r="S28" s="34"/>
      <c r="T28" s="30"/>
      <c r="U28" s="192"/>
      <c r="V28" s="35"/>
      <c r="W28" s="34"/>
      <c r="X28" s="30"/>
      <c r="Y28" s="192"/>
      <c r="Z28" s="35"/>
      <c r="AA28" s="224"/>
      <c r="AB28" s="130"/>
      <c r="AC28" s="125"/>
      <c r="AD28" s="124"/>
      <c r="AE28" s="124"/>
      <c r="AF28" s="125"/>
      <c r="AG28" s="79"/>
      <c r="AJ28" s="75" t="str">
        <f t="shared" si="6"/>
        <v>119</v>
      </c>
      <c r="AK28" s="75">
        <f t="shared" si="2"/>
        <v>0</v>
      </c>
      <c r="AL28" s="75" t="str">
        <f t="shared" si="3"/>
        <v/>
      </c>
      <c r="AM28" s="75" t="str">
        <f t="shared" si="4"/>
        <v/>
      </c>
    </row>
    <row r="29" spans="1:39" ht="33" customHeight="1" thickBot="1">
      <c r="A29" s="59">
        <v>120</v>
      </c>
      <c r="B29" s="72" t="s">
        <v>13</v>
      </c>
      <c r="C29" s="40"/>
      <c r="D29" s="37"/>
      <c r="E29" s="38"/>
      <c r="F29" s="67" t="str">
        <f t="shared" si="5"/>
        <v/>
      </c>
      <c r="G29" s="39"/>
      <c r="H29" s="104"/>
      <c r="I29" s="105"/>
      <c r="J29" s="40"/>
      <c r="K29" s="40"/>
      <c r="L29" s="36"/>
      <c r="M29" s="193"/>
      <c r="N29" s="41"/>
      <c r="O29" s="40"/>
      <c r="P29" s="36"/>
      <c r="Q29" s="193"/>
      <c r="R29" s="41"/>
      <c r="S29" s="40"/>
      <c r="T29" s="36"/>
      <c r="U29" s="193"/>
      <c r="V29" s="41"/>
      <c r="W29" s="40"/>
      <c r="X29" s="36"/>
      <c r="Y29" s="193"/>
      <c r="Z29" s="41"/>
      <c r="AA29" s="225"/>
      <c r="AB29" s="131"/>
      <c r="AC29" s="127"/>
      <c r="AD29" s="126"/>
      <c r="AE29" s="126"/>
      <c r="AF29" s="127"/>
      <c r="AG29" s="79"/>
      <c r="AJ29" s="75" t="str">
        <f>CONCATENATE($AA$1,A29)</f>
        <v>120</v>
      </c>
      <c r="AK29" s="75">
        <f t="shared" si="2"/>
        <v>0</v>
      </c>
      <c r="AL29" s="75" t="str">
        <f t="shared" si="3"/>
        <v/>
      </c>
      <c r="AM29" s="75" t="str">
        <f t="shared" si="4"/>
        <v/>
      </c>
    </row>
    <row r="30" spans="1:39" ht="33" customHeight="1">
      <c r="A30" s="57">
        <v>121</v>
      </c>
      <c r="B30" s="70" t="s">
        <v>13</v>
      </c>
      <c r="C30" s="27"/>
      <c r="D30" s="24"/>
      <c r="E30" s="25"/>
      <c r="F30" s="68" t="str">
        <f t="shared" si="5"/>
        <v/>
      </c>
      <c r="G30" s="26"/>
      <c r="H30" s="100"/>
      <c r="I30" s="107"/>
      <c r="J30" s="27"/>
      <c r="K30" s="27"/>
      <c r="L30" s="23"/>
      <c r="M30" s="194"/>
      <c r="N30" s="29"/>
      <c r="O30" s="27"/>
      <c r="P30" s="23"/>
      <c r="Q30" s="194"/>
      <c r="R30" s="29"/>
      <c r="S30" s="27"/>
      <c r="T30" s="28"/>
      <c r="U30" s="194"/>
      <c r="V30" s="29"/>
      <c r="W30" s="27"/>
      <c r="X30" s="28"/>
      <c r="Y30" s="194"/>
      <c r="Z30" s="29"/>
      <c r="AA30" s="223"/>
      <c r="AB30" s="129"/>
      <c r="AC30" s="123"/>
      <c r="AD30" s="122"/>
      <c r="AE30" s="122"/>
      <c r="AF30" s="123"/>
      <c r="AG30" s="79"/>
      <c r="AJ30" s="75" t="str">
        <f t="shared" si="6"/>
        <v>121</v>
      </c>
      <c r="AK30" s="75">
        <f t="shared" si="2"/>
        <v>0</v>
      </c>
      <c r="AL30" s="75" t="str">
        <f t="shared" si="3"/>
        <v/>
      </c>
      <c r="AM30" s="75" t="str">
        <f t="shared" si="4"/>
        <v/>
      </c>
    </row>
    <row r="31" spans="1:39" ht="33" customHeight="1">
      <c r="A31" s="58">
        <v>122</v>
      </c>
      <c r="B31" s="71" t="s">
        <v>13</v>
      </c>
      <c r="C31" s="34"/>
      <c r="D31" s="31"/>
      <c r="E31" s="32"/>
      <c r="F31" s="66" t="str">
        <f t="shared" si="5"/>
        <v/>
      </c>
      <c r="G31" s="33"/>
      <c r="H31" s="102"/>
      <c r="I31" s="103"/>
      <c r="J31" s="34"/>
      <c r="K31" s="34"/>
      <c r="L31" s="30"/>
      <c r="M31" s="192"/>
      <c r="N31" s="35"/>
      <c r="O31" s="34"/>
      <c r="P31" s="30"/>
      <c r="Q31" s="192"/>
      <c r="R31" s="35"/>
      <c r="S31" s="34"/>
      <c r="T31" s="30"/>
      <c r="U31" s="192"/>
      <c r="V31" s="35"/>
      <c r="W31" s="34"/>
      <c r="X31" s="30"/>
      <c r="Y31" s="192"/>
      <c r="Z31" s="35"/>
      <c r="AA31" s="224"/>
      <c r="AB31" s="130"/>
      <c r="AC31" s="125"/>
      <c r="AD31" s="124"/>
      <c r="AE31" s="124"/>
      <c r="AF31" s="125"/>
      <c r="AG31" s="79"/>
      <c r="AJ31" s="75" t="str">
        <f t="shared" si="6"/>
        <v>122</v>
      </c>
      <c r="AK31" s="75">
        <f t="shared" si="2"/>
        <v>0</v>
      </c>
      <c r="AL31" s="75" t="str">
        <f t="shared" si="3"/>
        <v/>
      </c>
      <c r="AM31" s="75" t="str">
        <f t="shared" si="4"/>
        <v/>
      </c>
    </row>
    <row r="32" spans="1:39" ht="33" customHeight="1">
      <c r="A32" s="57">
        <v>123</v>
      </c>
      <c r="B32" s="71" t="s">
        <v>13</v>
      </c>
      <c r="C32" s="34"/>
      <c r="D32" s="31"/>
      <c r="E32" s="32"/>
      <c r="F32" s="66" t="str">
        <f t="shared" si="5"/>
        <v/>
      </c>
      <c r="G32" s="33"/>
      <c r="H32" s="102"/>
      <c r="I32" s="103"/>
      <c r="J32" s="34"/>
      <c r="K32" s="34"/>
      <c r="L32" s="30"/>
      <c r="M32" s="192"/>
      <c r="N32" s="35"/>
      <c r="O32" s="34"/>
      <c r="P32" s="30"/>
      <c r="Q32" s="192"/>
      <c r="R32" s="35"/>
      <c r="S32" s="34"/>
      <c r="T32" s="30"/>
      <c r="U32" s="192"/>
      <c r="V32" s="35"/>
      <c r="W32" s="34"/>
      <c r="X32" s="30"/>
      <c r="Y32" s="192"/>
      <c r="Z32" s="35"/>
      <c r="AA32" s="224"/>
      <c r="AB32" s="130"/>
      <c r="AC32" s="125"/>
      <c r="AD32" s="124"/>
      <c r="AE32" s="124"/>
      <c r="AF32" s="125"/>
      <c r="AG32" s="79"/>
      <c r="AJ32" s="75" t="str">
        <f t="shared" si="6"/>
        <v>123</v>
      </c>
      <c r="AK32" s="75">
        <f t="shared" si="2"/>
        <v>0</v>
      </c>
      <c r="AL32" s="75" t="str">
        <f t="shared" si="3"/>
        <v/>
      </c>
      <c r="AM32" s="75" t="str">
        <f t="shared" si="4"/>
        <v/>
      </c>
    </row>
    <row r="33" spans="1:39" ht="33" customHeight="1">
      <c r="A33" s="58">
        <v>124</v>
      </c>
      <c r="B33" s="71" t="s">
        <v>13</v>
      </c>
      <c r="C33" s="34"/>
      <c r="D33" s="31"/>
      <c r="E33" s="32"/>
      <c r="F33" s="66" t="str">
        <f t="shared" si="5"/>
        <v/>
      </c>
      <c r="G33" s="33"/>
      <c r="H33" s="102"/>
      <c r="I33" s="103"/>
      <c r="J33" s="34"/>
      <c r="K33" s="34"/>
      <c r="L33" s="30"/>
      <c r="M33" s="192"/>
      <c r="N33" s="35"/>
      <c r="O33" s="34"/>
      <c r="P33" s="30"/>
      <c r="Q33" s="192"/>
      <c r="R33" s="35"/>
      <c r="S33" s="34"/>
      <c r="T33" s="30"/>
      <c r="U33" s="192"/>
      <c r="V33" s="35"/>
      <c r="W33" s="34"/>
      <c r="X33" s="30"/>
      <c r="Y33" s="192"/>
      <c r="Z33" s="35"/>
      <c r="AA33" s="224"/>
      <c r="AB33" s="130"/>
      <c r="AC33" s="125"/>
      <c r="AD33" s="124"/>
      <c r="AE33" s="124"/>
      <c r="AF33" s="125"/>
      <c r="AG33" s="79"/>
      <c r="AJ33" s="75" t="str">
        <f t="shared" si="6"/>
        <v>124</v>
      </c>
      <c r="AK33" s="75">
        <f t="shared" si="2"/>
        <v>0</v>
      </c>
      <c r="AL33" s="75" t="str">
        <f t="shared" si="3"/>
        <v/>
      </c>
      <c r="AM33" s="75" t="str">
        <f t="shared" si="4"/>
        <v/>
      </c>
    </row>
    <row r="34" spans="1:39" ht="33" customHeight="1" thickBot="1">
      <c r="A34" s="59">
        <v>125</v>
      </c>
      <c r="B34" s="72" t="s">
        <v>13</v>
      </c>
      <c r="C34" s="40"/>
      <c r="D34" s="37"/>
      <c r="E34" s="38"/>
      <c r="F34" s="67" t="str">
        <f t="shared" si="5"/>
        <v/>
      </c>
      <c r="G34" s="39"/>
      <c r="H34" s="104"/>
      <c r="I34" s="105"/>
      <c r="J34" s="40"/>
      <c r="K34" s="40"/>
      <c r="L34" s="36"/>
      <c r="M34" s="193"/>
      <c r="N34" s="41"/>
      <c r="O34" s="40"/>
      <c r="P34" s="36"/>
      <c r="Q34" s="193"/>
      <c r="R34" s="41"/>
      <c r="S34" s="40"/>
      <c r="T34" s="36"/>
      <c r="U34" s="193"/>
      <c r="V34" s="41"/>
      <c r="W34" s="40"/>
      <c r="X34" s="36"/>
      <c r="Y34" s="193"/>
      <c r="Z34" s="41"/>
      <c r="AA34" s="225"/>
      <c r="AB34" s="131"/>
      <c r="AC34" s="127"/>
      <c r="AD34" s="126"/>
      <c r="AE34" s="126"/>
      <c r="AF34" s="127"/>
      <c r="AG34" s="79"/>
      <c r="AJ34" s="75" t="str">
        <f t="shared" si="6"/>
        <v>125</v>
      </c>
      <c r="AK34" s="75">
        <f t="shared" si="2"/>
        <v>0</v>
      </c>
      <c r="AL34" s="75" t="str">
        <f t="shared" si="3"/>
        <v/>
      </c>
      <c r="AM34" s="75" t="str">
        <f t="shared" si="4"/>
        <v/>
      </c>
    </row>
    <row r="35" spans="1:39" ht="33" customHeight="1">
      <c r="A35" s="57">
        <v>126</v>
      </c>
      <c r="B35" s="73" t="s">
        <v>13</v>
      </c>
      <c r="C35" s="45"/>
      <c r="D35" s="42"/>
      <c r="E35" s="43"/>
      <c r="F35" s="65" t="str">
        <f t="shared" si="5"/>
        <v/>
      </c>
      <c r="G35" s="44"/>
      <c r="H35" s="106"/>
      <c r="I35" s="101"/>
      <c r="J35" s="45"/>
      <c r="K35" s="45"/>
      <c r="L35" s="28"/>
      <c r="M35" s="191"/>
      <c r="N35" s="46"/>
      <c r="O35" s="45"/>
      <c r="P35" s="28"/>
      <c r="Q35" s="191"/>
      <c r="R35" s="46"/>
      <c r="S35" s="27"/>
      <c r="T35" s="28"/>
      <c r="U35" s="191"/>
      <c r="V35" s="29"/>
      <c r="W35" s="27"/>
      <c r="X35" s="28"/>
      <c r="Y35" s="191"/>
      <c r="Z35" s="29"/>
      <c r="AA35" s="223"/>
      <c r="AB35" s="129"/>
      <c r="AC35" s="123"/>
      <c r="AD35" s="122"/>
      <c r="AE35" s="122"/>
      <c r="AF35" s="123"/>
      <c r="AG35" s="79"/>
      <c r="AJ35" s="75" t="str">
        <f t="shared" si="6"/>
        <v>126</v>
      </c>
      <c r="AK35" s="75">
        <f t="shared" si="2"/>
        <v>0</v>
      </c>
      <c r="AL35" s="75" t="str">
        <f t="shared" si="3"/>
        <v/>
      </c>
      <c r="AM35" s="75" t="str">
        <f t="shared" si="4"/>
        <v/>
      </c>
    </row>
    <row r="36" spans="1:39" ht="33" customHeight="1">
      <c r="A36" s="57">
        <v>127</v>
      </c>
      <c r="B36" s="71" t="s">
        <v>13</v>
      </c>
      <c r="C36" s="34"/>
      <c r="D36" s="31"/>
      <c r="E36" s="32"/>
      <c r="F36" s="66" t="str">
        <f t="shared" si="5"/>
        <v/>
      </c>
      <c r="G36" s="33"/>
      <c r="H36" s="102"/>
      <c r="I36" s="103"/>
      <c r="J36" s="34"/>
      <c r="K36" s="34"/>
      <c r="L36" s="30"/>
      <c r="M36" s="192"/>
      <c r="N36" s="35"/>
      <c r="O36" s="34"/>
      <c r="P36" s="30"/>
      <c r="Q36" s="192"/>
      <c r="R36" s="35"/>
      <c r="S36" s="34"/>
      <c r="T36" s="30"/>
      <c r="U36" s="192"/>
      <c r="V36" s="35"/>
      <c r="W36" s="34"/>
      <c r="X36" s="30"/>
      <c r="Y36" s="192"/>
      <c r="Z36" s="35"/>
      <c r="AA36" s="224"/>
      <c r="AB36" s="130"/>
      <c r="AC36" s="125"/>
      <c r="AD36" s="124"/>
      <c r="AE36" s="124"/>
      <c r="AF36" s="125"/>
      <c r="AG36" s="79"/>
      <c r="AJ36" s="75" t="str">
        <f t="shared" si="6"/>
        <v>127</v>
      </c>
      <c r="AK36" s="75">
        <f t="shared" si="2"/>
        <v>0</v>
      </c>
      <c r="AL36" s="75" t="str">
        <f t="shared" si="3"/>
        <v/>
      </c>
      <c r="AM36" s="75" t="str">
        <f t="shared" si="4"/>
        <v/>
      </c>
    </row>
    <row r="37" spans="1:39" ht="33" customHeight="1">
      <c r="A37" s="58">
        <v>128</v>
      </c>
      <c r="B37" s="71" t="s">
        <v>13</v>
      </c>
      <c r="C37" s="34"/>
      <c r="D37" s="31"/>
      <c r="E37" s="32"/>
      <c r="F37" s="66" t="str">
        <f t="shared" si="5"/>
        <v/>
      </c>
      <c r="G37" s="33"/>
      <c r="H37" s="102"/>
      <c r="I37" s="103"/>
      <c r="J37" s="34"/>
      <c r="K37" s="34"/>
      <c r="L37" s="30"/>
      <c r="M37" s="192"/>
      <c r="N37" s="35"/>
      <c r="O37" s="34"/>
      <c r="P37" s="30"/>
      <c r="Q37" s="192"/>
      <c r="R37" s="35"/>
      <c r="S37" s="34"/>
      <c r="T37" s="30"/>
      <c r="U37" s="192"/>
      <c r="V37" s="35"/>
      <c r="W37" s="34"/>
      <c r="X37" s="30"/>
      <c r="Y37" s="192"/>
      <c r="Z37" s="35"/>
      <c r="AA37" s="224"/>
      <c r="AB37" s="130"/>
      <c r="AC37" s="125"/>
      <c r="AD37" s="124"/>
      <c r="AE37" s="124"/>
      <c r="AF37" s="125"/>
      <c r="AG37" s="79"/>
      <c r="AJ37" s="75" t="str">
        <f t="shared" si="6"/>
        <v>128</v>
      </c>
      <c r="AK37" s="75">
        <f t="shared" si="2"/>
        <v>0</v>
      </c>
      <c r="AL37" s="75" t="str">
        <f t="shared" si="3"/>
        <v/>
      </c>
      <c r="AM37" s="75" t="str">
        <f t="shared" si="4"/>
        <v/>
      </c>
    </row>
    <row r="38" spans="1:39" ht="33" customHeight="1">
      <c r="A38" s="57">
        <v>129</v>
      </c>
      <c r="B38" s="71" t="s">
        <v>13</v>
      </c>
      <c r="C38" s="34"/>
      <c r="D38" s="31"/>
      <c r="E38" s="32"/>
      <c r="F38" s="66" t="str">
        <f t="shared" si="5"/>
        <v/>
      </c>
      <c r="G38" s="33"/>
      <c r="H38" s="102"/>
      <c r="I38" s="103"/>
      <c r="J38" s="34"/>
      <c r="K38" s="34"/>
      <c r="L38" s="30"/>
      <c r="M38" s="192"/>
      <c r="N38" s="35"/>
      <c r="O38" s="34"/>
      <c r="P38" s="30"/>
      <c r="Q38" s="192"/>
      <c r="R38" s="35"/>
      <c r="S38" s="34"/>
      <c r="T38" s="30"/>
      <c r="U38" s="192"/>
      <c r="V38" s="35"/>
      <c r="W38" s="34"/>
      <c r="X38" s="30"/>
      <c r="Y38" s="192"/>
      <c r="Z38" s="35"/>
      <c r="AA38" s="224"/>
      <c r="AB38" s="130"/>
      <c r="AC38" s="125"/>
      <c r="AD38" s="124"/>
      <c r="AE38" s="124"/>
      <c r="AF38" s="125"/>
      <c r="AG38" s="79"/>
      <c r="AJ38" s="75" t="str">
        <f t="shared" si="6"/>
        <v>129</v>
      </c>
      <c r="AK38" s="75">
        <f t="shared" si="2"/>
        <v>0</v>
      </c>
      <c r="AL38" s="75" t="str">
        <f t="shared" si="3"/>
        <v/>
      </c>
      <c r="AM38" s="75" t="str">
        <f t="shared" si="4"/>
        <v/>
      </c>
    </row>
    <row r="39" spans="1:39" ht="33" customHeight="1" thickBot="1">
      <c r="A39" s="59">
        <v>130</v>
      </c>
      <c r="B39" s="72" t="s">
        <v>13</v>
      </c>
      <c r="C39" s="40"/>
      <c r="D39" s="37"/>
      <c r="E39" s="38"/>
      <c r="F39" s="67" t="str">
        <f t="shared" si="5"/>
        <v/>
      </c>
      <c r="G39" s="39"/>
      <c r="H39" s="104"/>
      <c r="I39" s="105"/>
      <c r="J39" s="40"/>
      <c r="K39" s="40"/>
      <c r="L39" s="36"/>
      <c r="M39" s="193"/>
      <c r="N39" s="41"/>
      <c r="O39" s="40"/>
      <c r="P39" s="36"/>
      <c r="Q39" s="193"/>
      <c r="R39" s="41"/>
      <c r="S39" s="40"/>
      <c r="T39" s="36"/>
      <c r="U39" s="193"/>
      <c r="V39" s="41"/>
      <c r="W39" s="40"/>
      <c r="X39" s="36"/>
      <c r="Y39" s="193"/>
      <c r="Z39" s="41"/>
      <c r="AA39" s="225"/>
      <c r="AB39" s="131"/>
      <c r="AC39" s="127"/>
      <c r="AD39" s="126"/>
      <c r="AE39" s="126"/>
      <c r="AF39" s="127"/>
      <c r="AG39" s="79"/>
      <c r="AJ39" s="75" t="str">
        <f t="shared" si="6"/>
        <v>130</v>
      </c>
      <c r="AK39" s="75">
        <f t="shared" si="2"/>
        <v>0</v>
      </c>
      <c r="AL39" s="75" t="str">
        <f t="shared" si="3"/>
        <v/>
      </c>
      <c r="AM39" s="75" t="str">
        <f t="shared" si="4"/>
        <v/>
      </c>
    </row>
    <row r="40" spans="1:39" ht="33" customHeight="1">
      <c r="A40" s="57">
        <v>131</v>
      </c>
      <c r="B40" s="70" t="s">
        <v>13</v>
      </c>
      <c r="C40" s="27"/>
      <c r="D40" s="24"/>
      <c r="E40" s="25"/>
      <c r="F40" s="68" t="str">
        <f t="shared" si="5"/>
        <v/>
      </c>
      <c r="G40" s="26"/>
      <c r="H40" s="100"/>
      <c r="I40" s="107"/>
      <c r="J40" s="27"/>
      <c r="K40" s="27"/>
      <c r="L40" s="23"/>
      <c r="M40" s="194"/>
      <c r="N40" s="29"/>
      <c r="O40" s="27"/>
      <c r="P40" s="23"/>
      <c r="Q40" s="194"/>
      <c r="R40" s="29"/>
      <c r="S40" s="27"/>
      <c r="T40" s="28"/>
      <c r="U40" s="194"/>
      <c r="V40" s="29"/>
      <c r="W40" s="27"/>
      <c r="X40" s="28"/>
      <c r="Y40" s="194"/>
      <c r="Z40" s="29"/>
      <c r="AA40" s="223"/>
      <c r="AB40" s="129"/>
      <c r="AC40" s="123"/>
      <c r="AD40" s="122"/>
      <c r="AE40" s="122"/>
      <c r="AF40" s="123"/>
      <c r="AG40" s="79"/>
      <c r="AJ40" s="75" t="str">
        <f t="shared" si="6"/>
        <v>131</v>
      </c>
      <c r="AK40" s="75">
        <f t="shared" si="2"/>
        <v>0</v>
      </c>
      <c r="AL40" s="75" t="str">
        <f t="shared" si="3"/>
        <v/>
      </c>
      <c r="AM40" s="75" t="str">
        <f t="shared" si="4"/>
        <v/>
      </c>
    </row>
    <row r="41" spans="1:39" ht="33" customHeight="1">
      <c r="A41" s="58">
        <v>132</v>
      </c>
      <c r="B41" s="71" t="s">
        <v>13</v>
      </c>
      <c r="C41" s="34"/>
      <c r="D41" s="31"/>
      <c r="E41" s="32"/>
      <c r="F41" s="66" t="str">
        <f t="shared" si="5"/>
        <v/>
      </c>
      <c r="G41" s="33"/>
      <c r="H41" s="102"/>
      <c r="I41" s="103"/>
      <c r="J41" s="34"/>
      <c r="K41" s="34"/>
      <c r="L41" s="30"/>
      <c r="M41" s="192"/>
      <c r="N41" s="35"/>
      <c r="O41" s="34"/>
      <c r="P41" s="30"/>
      <c r="Q41" s="192"/>
      <c r="R41" s="35"/>
      <c r="S41" s="34"/>
      <c r="T41" s="30"/>
      <c r="U41" s="192"/>
      <c r="V41" s="35"/>
      <c r="W41" s="34"/>
      <c r="X41" s="30"/>
      <c r="Y41" s="192"/>
      <c r="Z41" s="35"/>
      <c r="AA41" s="224"/>
      <c r="AB41" s="130"/>
      <c r="AC41" s="125"/>
      <c r="AD41" s="124"/>
      <c r="AE41" s="124"/>
      <c r="AF41" s="125"/>
      <c r="AG41" s="79"/>
      <c r="AJ41" s="75" t="str">
        <f t="shared" si="6"/>
        <v>132</v>
      </c>
      <c r="AK41" s="75">
        <f t="shared" si="2"/>
        <v>0</v>
      </c>
      <c r="AL41" s="75" t="str">
        <f t="shared" si="3"/>
        <v/>
      </c>
      <c r="AM41" s="75" t="str">
        <f t="shared" si="4"/>
        <v/>
      </c>
    </row>
    <row r="42" spans="1:39" ht="33" customHeight="1">
      <c r="A42" s="57">
        <v>133</v>
      </c>
      <c r="B42" s="71" t="s">
        <v>13</v>
      </c>
      <c r="C42" s="34"/>
      <c r="D42" s="31"/>
      <c r="E42" s="32"/>
      <c r="F42" s="66" t="str">
        <f t="shared" si="5"/>
        <v/>
      </c>
      <c r="G42" s="33"/>
      <c r="H42" s="102"/>
      <c r="I42" s="103"/>
      <c r="J42" s="34"/>
      <c r="K42" s="34"/>
      <c r="L42" s="30"/>
      <c r="M42" s="192"/>
      <c r="N42" s="35"/>
      <c r="O42" s="34"/>
      <c r="P42" s="30"/>
      <c r="Q42" s="192"/>
      <c r="R42" s="35"/>
      <c r="S42" s="34"/>
      <c r="T42" s="30"/>
      <c r="U42" s="192"/>
      <c r="V42" s="35"/>
      <c r="W42" s="34"/>
      <c r="X42" s="30"/>
      <c r="Y42" s="192"/>
      <c r="Z42" s="35"/>
      <c r="AA42" s="224"/>
      <c r="AB42" s="130"/>
      <c r="AC42" s="125"/>
      <c r="AD42" s="124"/>
      <c r="AE42" s="124"/>
      <c r="AF42" s="125"/>
      <c r="AG42" s="79"/>
      <c r="AJ42" s="75" t="str">
        <f t="shared" si="6"/>
        <v>133</v>
      </c>
      <c r="AK42" s="75">
        <f t="shared" si="2"/>
        <v>0</v>
      </c>
      <c r="AL42" s="75" t="str">
        <f t="shared" si="3"/>
        <v/>
      </c>
      <c r="AM42" s="75" t="str">
        <f t="shared" si="4"/>
        <v/>
      </c>
    </row>
    <row r="43" spans="1:39" ht="33" customHeight="1">
      <c r="A43" s="58">
        <v>134</v>
      </c>
      <c r="B43" s="71" t="s">
        <v>13</v>
      </c>
      <c r="C43" s="34"/>
      <c r="D43" s="31"/>
      <c r="E43" s="32"/>
      <c r="F43" s="66" t="str">
        <f t="shared" si="5"/>
        <v/>
      </c>
      <c r="G43" s="33"/>
      <c r="H43" s="102"/>
      <c r="I43" s="103"/>
      <c r="J43" s="34"/>
      <c r="K43" s="34"/>
      <c r="L43" s="30"/>
      <c r="M43" s="192"/>
      <c r="N43" s="35"/>
      <c r="O43" s="34"/>
      <c r="P43" s="30"/>
      <c r="Q43" s="192"/>
      <c r="R43" s="35"/>
      <c r="S43" s="34"/>
      <c r="T43" s="30"/>
      <c r="U43" s="192"/>
      <c r="V43" s="35"/>
      <c r="W43" s="34"/>
      <c r="X43" s="30"/>
      <c r="Y43" s="192"/>
      <c r="Z43" s="35"/>
      <c r="AA43" s="224"/>
      <c r="AB43" s="130"/>
      <c r="AC43" s="125"/>
      <c r="AD43" s="124"/>
      <c r="AE43" s="124"/>
      <c r="AF43" s="125"/>
      <c r="AG43" s="79"/>
      <c r="AJ43" s="75" t="str">
        <f t="shared" si="6"/>
        <v>134</v>
      </c>
      <c r="AK43" s="75">
        <f t="shared" si="2"/>
        <v>0</v>
      </c>
      <c r="AL43" s="75" t="str">
        <f t="shared" si="3"/>
        <v/>
      </c>
      <c r="AM43" s="75" t="str">
        <f t="shared" si="4"/>
        <v/>
      </c>
    </row>
    <row r="44" spans="1:39" ht="33" customHeight="1" thickBot="1">
      <c r="A44" s="59">
        <v>135</v>
      </c>
      <c r="B44" s="72" t="s">
        <v>13</v>
      </c>
      <c r="C44" s="40"/>
      <c r="D44" s="37"/>
      <c r="E44" s="38"/>
      <c r="F44" s="67" t="str">
        <f t="shared" si="5"/>
        <v/>
      </c>
      <c r="G44" s="39"/>
      <c r="H44" s="104"/>
      <c r="I44" s="105"/>
      <c r="J44" s="40"/>
      <c r="K44" s="40"/>
      <c r="L44" s="36"/>
      <c r="M44" s="193"/>
      <c r="N44" s="41"/>
      <c r="O44" s="40"/>
      <c r="P44" s="36"/>
      <c r="Q44" s="193"/>
      <c r="R44" s="41"/>
      <c r="S44" s="40"/>
      <c r="T44" s="36"/>
      <c r="U44" s="193"/>
      <c r="V44" s="41"/>
      <c r="W44" s="40"/>
      <c r="X44" s="36"/>
      <c r="Y44" s="193"/>
      <c r="Z44" s="41"/>
      <c r="AA44" s="225"/>
      <c r="AB44" s="131"/>
      <c r="AC44" s="127"/>
      <c r="AD44" s="126"/>
      <c r="AE44" s="126"/>
      <c r="AF44" s="127"/>
      <c r="AG44" s="79"/>
      <c r="AJ44" s="75" t="str">
        <f t="shared" si="6"/>
        <v>135</v>
      </c>
      <c r="AK44" s="75">
        <f t="shared" si="2"/>
        <v>0</v>
      </c>
      <c r="AL44" s="75" t="str">
        <f t="shared" si="3"/>
        <v/>
      </c>
      <c r="AM44" s="75" t="str">
        <f t="shared" si="4"/>
        <v/>
      </c>
    </row>
    <row r="45" spans="1:39" ht="33" customHeight="1">
      <c r="A45" s="57">
        <v>136</v>
      </c>
      <c r="B45" s="73" t="s">
        <v>13</v>
      </c>
      <c r="C45" s="45"/>
      <c r="D45" s="42"/>
      <c r="E45" s="43"/>
      <c r="F45" s="65" t="str">
        <f t="shared" si="5"/>
        <v/>
      </c>
      <c r="G45" s="44"/>
      <c r="H45" s="106"/>
      <c r="I45" s="101"/>
      <c r="J45" s="45"/>
      <c r="K45" s="45"/>
      <c r="L45" s="28"/>
      <c r="M45" s="191"/>
      <c r="N45" s="46"/>
      <c r="O45" s="45"/>
      <c r="P45" s="28"/>
      <c r="Q45" s="191"/>
      <c r="R45" s="46"/>
      <c r="S45" s="27"/>
      <c r="T45" s="28"/>
      <c r="U45" s="191"/>
      <c r="V45" s="29"/>
      <c r="W45" s="27"/>
      <c r="X45" s="28"/>
      <c r="Y45" s="191"/>
      <c r="Z45" s="29"/>
      <c r="AA45" s="223"/>
      <c r="AB45" s="129"/>
      <c r="AC45" s="123"/>
      <c r="AD45" s="122"/>
      <c r="AE45" s="122"/>
      <c r="AF45" s="123"/>
      <c r="AG45" s="79"/>
      <c r="AJ45" s="75" t="str">
        <f t="shared" si="6"/>
        <v>136</v>
      </c>
      <c r="AK45" s="75">
        <f t="shared" si="2"/>
        <v>0</v>
      </c>
      <c r="AL45" s="75" t="str">
        <f t="shared" si="3"/>
        <v/>
      </c>
      <c r="AM45" s="75" t="str">
        <f t="shared" si="4"/>
        <v/>
      </c>
    </row>
    <row r="46" spans="1:39" ht="33" customHeight="1">
      <c r="A46" s="57">
        <v>137</v>
      </c>
      <c r="B46" s="71" t="s">
        <v>13</v>
      </c>
      <c r="C46" s="34"/>
      <c r="D46" s="31"/>
      <c r="E46" s="32"/>
      <c r="F46" s="66" t="str">
        <f t="shared" si="5"/>
        <v/>
      </c>
      <c r="G46" s="33"/>
      <c r="H46" s="102"/>
      <c r="I46" s="103"/>
      <c r="J46" s="34"/>
      <c r="K46" s="34"/>
      <c r="L46" s="30"/>
      <c r="M46" s="192"/>
      <c r="N46" s="35"/>
      <c r="O46" s="34"/>
      <c r="P46" s="30"/>
      <c r="Q46" s="192"/>
      <c r="R46" s="35"/>
      <c r="S46" s="34"/>
      <c r="T46" s="30"/>
      <c r="U46" s="192"/>
      <c r="V46" s="35"/>
      <c r="W46" s="34"/>
      <c r="X46" s="30"/>
      <c r="Y46" s="192"/>
      <c r="Z46" s="35"/>
      <c r="AA46" s="224"/>
      <c r="AB46" s="130"/>
      <c r="AC46" s="125"/>
      <c r="AD46" s="124"/>
      <c r="AE46" s="124"/>
      <c r="AF46" s="124"/>
      <c r="AG46" s="79"/>
      <c r="AJ46" s="75" t="str">
        <f t="shared" si="6"/>
        <v>137</v>
      </c>
      <c r="AK46" s="75">
        <f t="shared" si="2"/>
        <v>0</v>
      </c>
      <c r="AL46" s="75" t="str">
        <f t="shared" si="3"/>
        <v/>
      </c>
      <c r="AM46" s="75" t="str">
        <f t="shared" si="4"/>
        <v/>
      </c>
    </row>
    <row r="47" spans="1:39" ht="33" customHeight="1">
      <c r="A47" s="58">
        <v>138</v>
      </c>
      <c r="B47" s="71" t="s">
        <v>13</v>
      </c>
      <c r="C47" s="34"/>
      <c r="D47" s="31"/>
      <c r="E47" s="32"/>
      <c r="F47" s="66" t="str">
        <f t="shared" si="5"/>
        <v/>
      </c>
      <c r="G47" s="33"/>
      <c r="H47" s="102"/>
      <c r="I47" s="103"/>
      <c r="J47" s="34"/>
      <c r="K47" s="34"/>
      <c r="L47" s="30"/>
      <c r="M47" s="192"/>
      <c r="N47" s="35"/>
      <c r="O47" s="34"/>
      <c r="P47" s="30"/>
      <c r="Q47" s="192"/>
      <c r="R47" s="35"/>
      <c r="S47" s="34"/>
      <c r="T47" s="30"/>
      <c r="U47" s="192"/>
      <c r="V47" s="35"/>
      <c r="W47" s="34"/>
      <c r="X47" s="30"/>
      <c r="Y47" s="192"/>
      <c r="Z47" s="35"/>
      <c r="AA47" s="224"/>
      <c r="AB47" s="130"/>
      <c r="AC47" s="125"/>
      <c r="AD47" s="124"/>
      <c r="AE47" s="124"/>
      <c r="AF47" s="125"/>
      <c r="AG47" s="79"/>
      <c r="AJ47" s="75" t="str">
        <f t="shared" si="6"/>
        <v>138</v>
      </c>
      <c r="AK47" s="75">
        <f t="shared" si="2"/>
        <v>0</v>
      </c>
      <c r="AL47" s="75" t="str">
        <f t="shared" si="3"/>
        <v/>
      </c>
      <c r="AM47" s="75" t="str">
        <f t="shared" si="4"/>
        <v/>
      </c>
    </row>
    <row r="48" spans="1:39" ht="33" customHeight="1">
      <c r="A48" s="57">
        <v>139</v>
      </c>
      <c r="B48" s="71" t="s">
        <v>13</v>
      </c>
      <c r="C48" s="34"/>
      <c r="D48" s="31"/>
      <c r="E48" s="32"/>
      <c r="F48" s="66" t="str">
        <f t="shared" si="5"/>
        <v/>
      </c>
      <c r="G48" s="33"/>
      <c r="H48" s="102"/>
      <c r="I48" s="103"/>
      <c r="J48" s="34"/>
      <c r="K48" s="34"/>
      <c r="L48" s="30"/>
      <c r="M48" s="192"/>
      <c r="N48" s="35"/>
      <c r="O48" s="34"/>
      <c r="P48" s="30"/>
      <c r="Q48" s="192"/>
      <c r="R48" s="35"/>
      <c r="S48" s="34"/>
      <c r="T48" s="30"/>
      <c r="U48" s="192"/>
      <c r="V48" s="35"/>
      <c r="W48" s="34"/>
      <c r="X48" s="30"/>
      <c r="Y48" s="192"/>
      <c r="Z48" s="35"/>
      <c r="AA48" s="224"/>
      <c r="AB48" s="130"/>
      <c r="AC48" s="125"/>
      <c r="AD48" s="124"/>
      <c r="AE48" s="124"/>
      <c r="AF48" s="125"/>
      <c r="AG48" s="79"/>
      <c r="AJ48" s="75" t="str">
        <f t="shared" si="6"/>
        <v>139</v>
      </c>
      <c r="AK48" s="75">
        <f t="shared" si="2"/>
        <v>0</v>
      </c>
      <c r="AL48" s="75" t="str">
        <f t="shared" si="3"/>
        <v/>
      </c>
      <c r="AM48" s="75" t="str">
        <f t="shared" si="4"/>
        <v/>
      </c>
    </row>
    <row r="49" spans="1:39" ht="33" customHeight="1" thickBot="1">
      <c r="A49" s="59">
        <v>140</v>
      </c>
      <c r="B49" s="72" t="s">
        <v>13</v>
      </c>
      <c r="C49" s="40"/>
      <c r="D49" s="37"/>
      <c r="E49" s="38"/>
      <c r="F49" s="67" t="str">
        <f t="shared" si="5"/>
        <v/>
      </c>
      <c r="G49" s="39"/>
      <c r="H49" s="104"/>
      <c r="I49" s="105"/>
      <c r="J49" s="40"/>
      <c r="K49" s="40"/>
      <c r="L49" s="36"/>
      <c r="M49" s="193"/>
      <c r="N49" s="41"/>
      <c r="O49" s="40"/>
      <c r="P49" s="36"/>
      <c r="Q49" s="193"/>
      <c r="R49" s="41"/>
      <c r="S49" s="40"/>
      <c r="T49" s="36"/>
      <c r="U49" s="193"/>
      <c r="V49" s="41"/>
      <c r="W49" s="40"/>
      <c r="X49" s="36"/>
      <c r="Y49" s="193"/>
      <c r="Z49" s="41"/>
      <c r="AA49" s="225"/>
      <c r="AB49" s="131"/>
      <c r="AC49" s="127"/>
      <c r="AD49" s="126"/>
      <c r="AE49" s="126"/>
      <c r="AF49" s="127"/>
      <c r="AG49" s="79"/>
      <c r="AJ49" s="75" t="str">
        <f t="shared" si="6"/>
        <v>140</v>
      </c>
      <c r="AK49" s="75">
        <f t="shared" si="2"/>
        <v>0</v>
      </c>
      <c r="AL49" s="75" t="str">
        <f t="shared" si="3"/>
        <v/>
      </c>
      <c r="AM49" s="75" t="str">
        <f t="shared" si="4"/>
        <v/>
      </c>
    </row>
    <row r="50" spans="1:39" ht="33" customHeight="1">
      <c r="A50" s="57">
        <v>141</v>
      </c>
      <c r="B50" s="70" t="s">
        <v>13</v>
      </c>
      <c r="C50" s="27"/>
      <c r="D50" s="24"/>
      <c r="E50" s="25"/>
      <c r="F50" s="68" t="str">
        <f t="shared" si="5"/>
        <v/>
      </c>
      <c r="G50" s="26"/>
      <c r="H50" s="100"/>
      <c r="I50" s="107"/>
      <c r="J50" s="27"/>
      <c r="K50" s="27"/>
      <c r="L50" s="23"/>
      <c r="M50" s="194"/>
      <c r="N50" s="29"/>
      <c r="O50" s="27"/>
      <c r="P50" s="23"/>
      <c r="Q50" s="194"/>
      <c r="R50" s="29"/>
      <c r="S50" s="27"/>
      <c r="T50" s="28"/>
      <c r="U50" s="194"/>
      <c r="V50" s="29"/>
      <c r="W50" s="27"/>
      <c r="X50" s="28"/>
      <c r="Y50" s="194"/>
      <c r="Z50" s="29"/>
      <c r="AA50" s="223"/>
      <c r="AB50" s="129"/>
      <c r="AC50" s="123"/>
      <c r="AD50" s="122"/>
      <c r="AE50" s="122"/>
      <c r="AF50" s="123"/>
      <c r="AG50" s="79"/>
      <c r="AJ50" s="75" t="str">
        <f t="shared" si="6"/>
        <v>141</v>
      </c>
      <c r="AK50" s="75">
        <f t="shared" si="2"/>
        <v>0</v>
      </c>
      <c r="AL50" s="75" t="str">
        <f t="shared" si="3"/>
        <v/>
      </c>
      <c r="AM50" s="75" t="str">
        <f t="shared" si="4"/>
        <v/>
      </c>
    </row>
    <row r="51" spans="1:39" ht="33" customHeight="1">
      <c r="A51" s="58">
        <v>142</v>
      </c>
      <c r="B51" s="71" t="s">
        <v>13</v>
      </c>
      <c r="C51" s="34"/>
      <c r="D51" s="31"/>
      <c r="E51" s="32"/>
      <c r="F51" s="66" t="str">
        <f t="shared" si="5"/>
        <v/>
      </c>
      <c r="G51" s="33"/>
      <c r="H51" s="102"/>
      <c r="I51" s="103"/>
      <c r="J51" s="34"/>
      <c r="K51" s="34"/>
      <c r="L51" s="30"/>
      <c r="M51" s="192"/>
      <c r="N51" s="35"/>
      <c r="O51" s="34"/>
      <c r="P51" s="30"/>
      <c r="Q51" s="192"/>
      <c r="R51" s="35"/>
      <c r="S51" s="34"/>
      <c r="T51" s="30"/>
      <c r="U51" s="192"/>
      <c r="V51" s="35"/>
      <c r="W51" s="34"/>
      <c r="X51" s="30"/>
      <c r="Y51" s="192"/>
      <c r="Z51" s="35"/>
      <c r="AA51" s="224"/>
      <c r="AB51" s="130"/>
      <c r="AC51" s="125"/>
      <c r="AD51" s="124"/>
      <c r="AE51" s="124"/>
      <c r="AF51" s="125"/>
      <c r="AG51" s="79"/>
      <c r="AJ51" s="75" t="str">
        <f t="shared" si="6"/>
        <v>142</v>
      </c>
      <c r="AK51" s="75">
        <f t="shared" si="2"/>
        <v>0</v>
      </c>
      <c r="AL51" s="75" t="str">
        <f t="shared" si="3"/>
        <v/>
      </c>
      <c r="AM51" s="75" t="str">
        <f t="shared" si="4"/>
        <v/>
      </c>
    </row>
    <row r="52" spans="1:39" ht="33" customHeight="1">
      <c r="A52" s="57">
        <v>143</v>
      </c>
      <c r="B52" s="71" t="s">
        <v>13</v>
      </c>
      <c r="C52" s="34"/>
      <c r="D52" s="31"/>
      <c r="E52" s="32"/>
      <c r="F52" s="66" t="str">
        <f t="shared" si="5"/>
        <v/>
      </c>
      <c r="G52" s="33"/>
      <c r="H52" s="102"/>
      <c r="I52" s="103"/>
      <c r="J52" s="34"/>
      <c r="K52" s="34"/>
      <c r="L52" s="30"/>
      <c r="M52" s="192"/>
      <c r="N52" s="35"/>
      <c r="O52" s="34"/>
      <c r="P52" s="30"/>
      <c r="Q52" s="192"/>
      <c r="R52" s="35"/>
      <c r="S52" s="34"/>
      <c r="T52" s="30"/>
      <c r="U52" s="192"/>
      <c r="V52" s="35"/>
      <c r="W52" s="34"/>
      <c r="X52" s="30"/>
      <c r="Y52" s="192"/>
      <c r="Z52" s="35"/>
      <c r="AA52" s="224"/>
      <c r="AB52" s="130"/>
      <c r="AC52" s="125"/>
      <c r="AD52" s="124"/>
      <c r="AE52" s="124"/>
      <c r="AF52" s="125"/>
      <c r="AG52" s="79"/>
      <c r="AJ52" s="75" t="str">
        <f t="shared" si="6"/>
        <v>143</v>
      </c>
      <c r="AK52" s="75">
        <f t="shared" si="2"/>
        <v>0</v>
      </c>
      <c r="AL52" s="75" t="str">
        <f t="shared" si="3"/>
        <v/>
      </c>
      <c r="AM52" s="75" t="str">
        <f t="shared" si="4"/>
        <v/>
      </c>
    </row>
    <row r="53" spans="1:39" ht="33" customHeight="1">
      <c r="A53" s="58">
        <v>144</v>
      </c>
      <c r="B53" s="71" t="s">
        <v>13</v>
      </c>
      <c r="C53" s="34"/>
      <c r="D53" s="31"/>
      <c r="E53" s="32"/>
      <c r="F53" s="66" t="str">
        <f t="shared" si="5"/>
        <v/>
      </c>
      <c r="G53" s="33"/>
      <c r="H53" s="102"/>
      <c r="I53" s="103"/>
      <c r="J53" s="34"/>
      <c r="K53" s="34"/>
      <c r="L53" s="30"/>
      <c r="M53" s="192"/>
      <c r="N53" s="35"/>
      <c r="O53" s="34"/>
      <c r="P53" s="30"/>
      <c r="Q53" s="192"/>
      <c r="R53" s="35"/>
      <c r="S53" s="34"/>
      <c r="T53" s="30"/>
      <c r="U53" s="192"/>
      <c r="V53" s="35"/>
      <c r="W53" s="34"/>
      <c r="X53" s="30"/>
      <c r="Y53" s="192"/>
      <c r="Z53" s="35"/>
      <c r="AA53" s="224"/>
      <c r="AB53" s="130"/>
      <c r="AC53" s="125"/>
      <c r="AD53" s="124"/>
      <c r="AE53" s="124"/>
      <c r="AF53" s="125"/>
      <c r="AG53" s="79"/>
      <c r="AJ53" s="75" t="str">
        <f t="shared" si="6"/>
        <v>144</v>
      </c>
      <c r="AK53" s="75">
        <f t="shared" si="2"/>
        <v>0</v>
      </c>
      <c r="AL53" s="75" t="str">
        <f t="shared" si="3"/>
        <v/>
      </c>
      <c r="AM53" s="75" t="str">
        <f t="shared" si="4"/>
        <v/>
      </c>
    </row>
    <row r="54" spans="1:39" ht="33" customHeight="1" thickBot="1">
      <c r="A54" s="59">
        <v>145</v>
      </c>
      <c r="B54" s="72" t="s">
        <v>13</v>
      </c>
      <c r="C54" s="40"/>
      <c r="D54" s="37"/>
      <c r="E54" s="38"/>
      <c r="F54" s="67" t="str">
        <f t="shared" si="5"/>
        <v/>
      </c>
      <c r="G54" s="39"/>
      <c r="H54" s="104"/>
      <c r="I54" s="105"/>
      <c r="J54" s="40"/>
      <c r="K54" s="40"/>
      <c r="L54" s="36"/>
      <c r="M54" s="193"/>
      <c r="N54" s="41"/>
      <c r="O54" s="40"/>
      <c r="P54" s="36"/>
      <c r="Q54" s="193"/>
      <c r="R54" s="41"/>
      <c r="S54" s="40"/>
      <c r="T54" s="36"/>
      <c r="U54" s="193"/>
      <c r="V54" s="41"/>
      <c r="W54" s="40"/>
      <c r="X54" s="36"/>
      <c r="Y54" s="193"/>
      <c r="Z54" s="41"/>
      <c r="AA54" s="225"/>
      <c r="AB54" s="131"/>
      <c r="AC54" s="127"/>
      <c r="AD54" s="126"/>
      <c r="AE54" s="126"/>
      <c r="AF54" s="127"/>
      <c r="AG54" s="79"/>
      <c r="AJ54" s="75" t="str">
        <f t="shared" si="6"/>
        <v>145</v>
      </c>
      <c r="AK54" s="75">
        <f t="shared" si="2"/>
        <v>0</v>
      </c>
      <c r="AL54" s="75" t="str">
        <f t="shared" si="3"/>
        <v/>
      </c>
      <c r="AM54" s="75" t="str">
        <f t="shared" si="4"/>
        <v/>
      </c>
    </row>
    <row r="55" spans="1:39" ht="33" customHeight="1">
      <c r="A55" s="57">
        <v>146</v>
      </c>
      <c r="B55" s="73" t="s">
        <v>13</v>
      </c>
      <c r="C55" s="45"/>
      <c r="D55" s="42"/>
      <c r="E55" s="43"/>
      <c r="F55" s="65" t="str">
        <f t="shared" si="5"/>
        <v/>
      </c>
      <c r="G55" s="44"/>
      <c r="H55" s="106"/>
      <c r="I55" s="101"/>
      <c r="J55" s="45"/>
      <c r="K55" s="45"/>
      <c r="L55" s="28"/>
      <c r="M55" s="191"/>
      <c r="N55" s="46"/>
      <c r="O55" s="45"/>
      <c r="P55" s="28"/>
      <c r="Q55" s="191"/>
      <c r="R55" s="46"/>
      <c r="S55" s="27"/>
      <c r="T55" s="28"/>
      <c r="U55" s="191"/>
      <c r="V55" s="29"/>
      <c r="W55" s="27"/>
      <c r="X55" s="28"/>
      <c r="Y55" s="191"/>
      <c r="Z55" s="29"/>
      <c r="AA55" s="223"/>
      <c r="AB55" s="129"/>
      <c r="AC55" s="123"/>
      <c r="AD55" s="122"/>
      <c r="AE55" s="122"/>
      <c r="AF55" s="123"/>
      <c r="AG55" s="79"/>
      <c r="AJ55" s="75" t="str">
        <f t="shared" si="6"/>
        <v>146</v>
      </c>
      <c r="AK55" s="75">
        <f t="shared" si="2"/>
        <v>0</v>
      </c>
      <c r="AL55" s="75" t="str">
        <f t="shared" si="3"/>
        <v/>
      </c>
      <c r="AM55" s="75" t="str">
        <f t="shared" si="4"/>
        <v/>
      </c>
    </row>
    <row r="56" spans="1:39" ht="33" customHeight="1">
      <c r="A56" s="57">
        <v>147</v>
      </c>
      <c r="B56" s="71" t="s">
        <v>13</v>
      </c>
      <c r="C56" s="34"/>
      <c r="D56" s="31"/>
      <c r="E56" s="32"/>
      <c r="F56" s="66" t="str">
        <f t="shared" si="5"/>
        <v/>
      </c>
      <c r="G56" s="33"/>
      <c r="H56" s="102"/>
      <c r="I56" s="103"/>
      <c r="J56" s="34"/>
      <c r="K56" s="34"/>
      <c r="L56" s="30"/>
      <c r="M56" s="192"/>
      <c r="N56" s="35"/>
      <c r="O56" s="34"/>
      <c r="P56" s="30"/>
      <c r="Q56" s="192"/>
      <c r="R56" s="35"/>
      <c r="S56" s="34"/>
      <c r="T56" s="30"/>
      <c r="U56" s="192"/>
      <c r="V56" s="35"/>
      <c r="W56" s="34"/>
      <c r="X56" s="30"/>
      <c r="Y56" s="192"/>
      <c r="Z56" s="35"/>
      <c r="AA56" s="224"/>
      <c r="AB56" s="130"/>
      <c r="AC56" s="125"/>
      <c r="AD56" s="124"/>
      <c r="AE56" s="124"/>
      <c r="AF56" s="125"/>
      <c r="AG56" s="79"/>
      <c r="AJ56" s="75" t="str">
        <f t="shared" si="6"/>
        <v>147</v>
      </c>
      <c r="AK56" s="75">
        <f t="shared" si="2"/>
        <v>0</v>
      </c>
      <c r="AL56" s="75" t="str">
        <f t="shared" si="3"/>
        <v/>
      </c>
      <c r="AM56" s="75" t="str">
        <f t="shared" si="4"/>
        <v/>
      </c>
    </row>
    <row r="57" spans="1:39" ht="33" customHeight="1">
      <c r="A57" s="58">
        <v>148</v>
      </c>
      <c r="B57" s="71" t="s">
        <v>13</v>
      </c>
      <c r="C57" s="34"/>
      <c r="D57" s="31"/>
      <c r="E57" s="32"/>
      <c r="F57" s="66" t="str">
        <f t="shared" si="5"/>
        <v/>
      </c>
      <c r="G57" s="33"/>
      <c r="H57" s="102"/>
      <c r="I57" s="103"/>
      <c r="J57" s="34"/>
      <c r="K57" s="34"/>
      <c r="L57" s="30"/>
      <c r="M57" s="192"/>
      <c r="N57" s="35"/>
      <c r="O57" s="34"/>
      <c r="P57" s="30"/>
      <c r="Q57" s="192"/>
      <c r="R57" s="35"/>
      <c r="S57" s="34"/>
      <c r="T57" s="30"/>
      <c r="U57" s="192"/>
      <c r="V57" s="35"/>
      <c r="W57" s="34"/>
      <c r="X57" s="30"/>
      <c r="Y57" s="192"/>
      <c r="Z57" s="35"/>
      <c r="AA57" s="224"/>
      <c r="AB57" s="130"/>
      <c r="AC57" s="125"/>
      <c r="AD57" s="124"/>
      <c r="AE57" s="124"/>
      <c r="AF57" s="125"/>
      <c r="AG57" s="79"/>
      <c r="AJ57" s="75" t="str">
        <f t="shared" si="6"/>
        <v>148</v>
      </c>
      <c r="AK57" s="75">
        <f t="shared" si="2"/>
        <v>0</v>
      </c>
      <c r="AL57" s="75" t="str">
        <f t="shared" si="3"/>
        <v/>
      </c>
      <c r="AM57" s="75" t="str">
        <f t="shared" si="4"/>
        <v/>
      </c>
    </row>
    <row r="58" spans="1:39" ht="33" customHeight="1">
      <c r="A58" s="57">
        <v>149</v>
      </c>
      <c r="B58" s="71" t="s">
        <v>13</v>
      </c>
      <c r="C58" s="34"/>
      <c r="D58" s="31"/>
      <c r="E58" s="32"/>
      <c r="F58" s="66" t="str">
        <f t="shared" si="5"/>
        <v/>
      </c>
      <c r="G58" s="33"/>
      <c r="H58" s="102"/>
      <c r="I58" s="103"/>
      <c r="J58" s="34"/>
      <c r="K58" s="34"/>
      <c r="L58" s="30"/>
      <c r="M58" s="192"/>
      <c r="N58" s="35"/>
      <c r="O58" s="34"/>
      <c r="P58" s="30"/>
      <c r="Q58" s="192"/>
      <c r="R58" s="35"/>
      <c r="S58" s="34"/>
      <c r="T58" s="30"/>
      <c r="U58" s="192"/>
      <c r="V58" s="35"/>
      <c r="W58" s="34"/>
      <c r="X58" s="30"/>
      <c r="Y58" s="192"/>
      <c r="Z58" s="35"/>
      <c r="AA58" s="224"/>
      <c r="AB58" s="130"/>
      <c r="AC58" s="125"/>
      <c r="AD58" s="124"/>
      <c r="AE58" s="124"/>
      <c r="AF58" s="125"/>
      <c r="AG58" s="79"/>
      <c r="AJ58" s="75" t="str">
        <f t="shared" si="6"/>
        <v>149</v>
      </c>
      <c r="AK58" s="75">
        <f t="shared" si="2"/>
        <v>0</v>
      </c>
      <c r="AL58" s="75" t="str">
        <f t="shared" si="3"/>
        <v/>
      </c>
      <c r="AM58" s="75" t="str">
        <f t="shared" si="4"/>
        <v/>
      </c>
    </row>
    <row r="59" spans="1:39" ht="33" customHeight="1" thickBot="1">
      <c r="A59" s="59">
        <v>150</v>
      </c>
      <c r="B59" s="72" t="s">
        <v>13</v>
      </c>
      <c r="C59" s="40"/>
      <c r="D59" s="37"/>
      <c r="E59" s="38"/>
      <c r="F59" s="67" t="str">
        <f t="shared" si="5"/>
        <v/>
      </c>
      <c r="G59" s="39"/>
      <c r="H59" s="104"/>
      <c r="I59" s="105"/>
      <c r="J59" s="40"/>
      <c r="K59" s="40"/>
      <c r="L59" s="36"/>
      <c r="M59" s="193"/>
      <c r="N59" s="41"/>
      <c r="O59" s="40"/>
      <c r="P59" s="36"/>
      <c r="Q59" s="193"/>
      <c r="R59" s="41"/>
      <c r="S59" s="40"/>
      <c r="T59" s="36"/>
      <c r="U59" s="193"/>
      <c r="V59" s="41"/>
      <c r="W59" s="40"/>
      <c r="X59" s="36"/>
      <c r="Y59" s="193"/>
      <c r="Z59" s="41"/>
      <c r="AA59" s="225"/>
      <c r="AB59" s="131"/>
      <c r="AC59" s="127"/>
      <c r="AD59" s="126"/>
      <c r="AE59" s="126"/>
      <c r="AF59" s="127"/>
      <c r="AG59" s="79"/>
      <c r="AJ59" s="75" t="str">
        <f t="shared" si="6"/>
        <v>150</v>
      </c>
      <c r="AK59" s="75">
        <f t="shared" si="2"/>
        <v>0</v>
      </c>
      <c r="AL59" s="75" t="str">
        <f t="shared" si="3"/>
        <v/>
      </c>
      <c r="AM59" s="75" t="str">
        <f t="shared" si="4"/>
        <v/>
      </c>
    </row>
    <row r="60" spans="1:39" ht="33" customHeight="1">
      <c r="A60" s="57">
        <v>151</v>
      </c>
      <c r="B60" s="70" t="s">
        <v>13</v>
      </c>
      <c r="C60" s="27"/>
      <c r="D60" s="24"/>
      <c r="E60" s="25"/>
      <c r="F60" s="68" t="str">
        <f t="shared" si="5"/>
        <v/>
      </c>
      <c r="G60" s="26"/>
      <c r="H60" s="100"/>
      <c r="I60" s="107"/>
      <c r="J60" s="27"/>
      <c r="K60" s="27"/>
      <c r="L60" s="23"/>
      <c r="M60" s="194"/>
      <c r="N60" s="29"/>
      <c r="O60" s="27"/>
      <c r="P60" s="23"/>
      <c r="Q60" s="194"/>
      <c r="R60" s="29"/>
      <c r="S60" s="27"/>
      <c r="T60" s="28"/>
      <c r="U60" s="194"/>
      <c r="V60" s="29"/>
      <c r="W60" s="27"/>
      <c r="X60" s="28"/>
      <c r="Y60" s="194"/>
      <c r="Z60" s="29"/>
      <c r="AA60" s="223"/>
      <c r="AB60" s="129"/>
      <c r="AC60" s="123"/>
      <c r="AD60" s="122"/>
      <c r="AE60" s="122"/>
      <c r="AF60" s="123"/>
      <c r="AG60" s="79"/>
      <c r="AJ60" s="75" t="str">
        <f t="shared" si="6"/>
        <v>151</v>
      </c>
      <c r="AK60" s="75">
        <f t="shared" si="2"/>
        <v>0</v>
      </c>
      <c r="AL60" s="75" t="str">
        <f t="shared" si="3"/>
        <v/>
      </c>
      <c r="AM60" s="75" t="str">
        <f t="shared" si="4"/>
        <v/>
      </c>
    </row>
    <row r="61" spans="1:39" ht="33" customHeight="1">
      <c r="A61" s="58">
        <v>152</v>
      </c>
      <c r="B61" s="71" t="s">
        <v>13</v>
      </c>
      <c r="C61" s="34"/>
      <c r="D61" s="31"/>
      <c r="E61" s="32"/>
      <c r="F61" s="66" t="str">
        <f t="shared" si="5"/>
        <v/>
      </c>
      <c r="G61" s="33"/>
      <c r="H61" s="102"/>
      <c r="I61" s="103"/>
      <c r="J61" s="34"/>
      <c r="K61" s="34"/>
      <c r="L61" s="30"/>
      <c r="M61" s="192"/>
      <c r="N61" s="35"/>
      <c r="O61" s="34"/>
      <c r="P61" s="30"/>
      <c r="Q61" s="192"/>
      <c r="R61" s="35"/>
      <c r="S61" s="34"/>
      <c r="T61" s="30"/>
      <c r="U61" s="192"/>
      <c r="V61" s="35"/>
      <c r="W61" s="34"/>
      <c r="X61" s="30"/>
      <c r="Y61" s="192"/>
      <c r="Z61" s="35"/>
      <c r="AA61" s="224"/>
      <c r="AB61" s="130"/>
      <c r="AC61" s="125"/>
      <c r="AD61" s="124"/>
      <c r="AE61" s="124"/>
      <c r="AF61" s="124"/>
      <c r="AG61" s="79"/>
      <c r="AJ61" s="75" t="str">
        <f t="shared" si="6"/>
        <v>152</v>
      </c>
      <c r="AK61" s="75">
        <f t="shared" si="2"/>
        <v>0</v>
      </c>
      <c r="AL61" s="75" t="str">
        <f t="shared" si="3"/>
        <v/>
      </c>
      <c r="AM61" s="75" t="str">
        <f t="shared" si="4"/>
        <v/>
      </c>
    </row>
    <row r="62" spans="1:39" ht="33" customHeight="1">
      <c r="A62" s="57">
        <v>153</v>
      </c>
      <c r="B62" s="71" t="s">
        <v>13</v>
      </c>
      <c r="C62" s="34"/>
      <c r="D62" s="31"/>
      <c r="E62" s="32"/>
      <c r="F62" s="66" t="str">
        <f t="shared" si="5"/>
        <v/>
      </c>
      <c r="G62" s="33"/>
      <c r="H62" s="102"/>
      <c r="I62" s="103"/>
      <c r="J62" s="34"/>
      <c r="K62" s="34"/>
      <c r="L62" s="30"/>
      <c r="M62" s="192"/>
      <c r="N62" s="35"/>
      <c r="O62" s="34"/>
      <c r="P62" s="30"/>
      <c r="Q62" s="192"/>
      <c r="R62" s="35"/>
      <c r="S62" s="34"/>
      <c r="T62" s="30"/>
      <c r="U62" s="192"/>
      <c r="V62" s="35"/>
      <c r="W62" s="34"/>
      <c r="X62" s="30"/>
      <c r="Y62" s="192"/>
      <c r="Z62" s="35"/>
      <c r="AA62" s="224"/>
      <c r="AB62" s="130"/>
      <c r="AC62" s="125"/>
      <c r="AD62" s="124"/>
      <c r="AE62" s="124"/>
      <c r="AF62" s="125"/>
      <c r="AG62" s="79"/>
      <c r="AJ62" s="75" t="str">
        <f t="shared" si="6"/>
        <v>153</v>
      </c>
      <c r="AK62" s="75">
        <f t="shared" si="2"/>
        <v>0</v>
      </c>
      <c r="AL62" s="75" t="str">
        <f t="shared" si="3"/>
        <v/>
      </c>
      <c r="AM62" s="75" t="str">
        <f t="shared" si="4"/>
        <v/>
      </c>
    </row>
    <row r="63" spans="1:39" ht="33" customHeight="1">
      <c r="A63" s="58">
        <v>154</v>
      </c>
      <c r="B63" s="71" t="s">
        <v>13</v>
      </c>
      <c r="C63" s="34"/>
      <c r="D63" s="31"/>
      <c r="E63" s="32"/>
      <c r="F63" s="66" t="str">
        <f t="shared" si="5"/>
        <v/>
      </c>
      <c r="G63" s="33"/>
      <c r="H63" s="102"/>
      <c r="I63" s="103"/>
      <c r="J63" s="34"/>
      <c r="K63" s="34"/>
      <c r="L63" s="30"/>
      <c r="M63" s="192"/>
      <c r="N63" s="35"/>
      <c r="O63" s="34"/>
      <c r="P63" s="30"/>
      <c r="Q63" s="192"/>
      <c r="R63" s="35"/>
      <c r="S63" s="34"/>
      <c r="T63" s="30"/>
      <c r="U63" s="192"/>
      <c r="V63" s="35"/>
      <c r="W63" s="34"/>
      <c r="X63" s="30"/>
      <c r="Y63" s="192"/>
      <c r="Z63" s="35"/>
      <c r="AA63" s="224"/>
      <c r="AB63" s="130"/>
      <c r="AC63" s="125"/>
      <c r="AD63" s="124"/>
      <c r="AE63" s="124"/>
      <c r="AF63" s="125"/>
      <c r="AG63" s="79"/>
      <c r="AJ63" s="75" t="str">
        <f t="shared" si="6"/>
        <v>154</v>
      </c>
      <c r="AK63" s="75">
        <f t="shared" si="2"/>
        <v>0</v>
      </c>
      <c r="AL63" s="75" t="str">
        <f t="shared" si="3"/>
        <v/>
      </c>
      <c r="AM63" s="75" t="str">
        <f t="shared" si="4"/>
        <v/>
      </c>
    </row>
    <row r="64" spans="1:39" ht="33" customHeight="1" thickBot="1">
      <c r="A64" s="59">
        <v>155</v>
      </c>
      <c r="B64" s="72" t="s">
        <v>13</v>
      </c>
      <c r="C64" s="40"/>
      <c r="D64" s="37"/>
      <c r="E64" s="38"/>
      <c r="F64" s="67" t="str">
        <f t="shared" si="5"/>
        <v/>
      </c>
      <c r="G64" s="39"/>
      <c r="H64" s="104"/>
      <c r="I64" s="105"/>
      <c r="J64" s="40"/>
      <c r="K64" s="40"/>
      <c r="L64" s="36"/>
      <c r="M64" s="193"/>
      <c r="N64" s="41"/>
      <c r="O64" s="40"/>
      <c r="P64" s="36"/>
      <c r="Q64" s="193"/>
      <c r="R64" s="41"/>
      <c r="S64" s="40"/>
      <c r="T64" s="36"/>
      <c r="U64" s="193"/>
      <c r="V64" s="41"/>
      <c r="W64" s="40"/>
      <c r="X64" s="36"/>
      <c r="Y64" s="193"/>
      <c r="Z64" s="41"/>
      <c r="AA64" s="225"/>
      <c r="AB64" s="131"/>
      <c r="AC64" s="127"/>
      <c r="AD64" s="126"/>
      <c r="AE64" s="126"/>
      <c r="AF64" s="127"/>
      <c r="AG64" s="79"/>
      <c r="AJ64" s="75" t="str">
        <f t="shared" si="6"/>
        <v>155</v>
      </c>
      <c r="AK64" s="75">
        <f t="shared" si="2"/>
        <v>0</v>
      </c>
      <c r="AL64" s="75" t="str">
        <f t="shared" si="3"/>
        <v/>
      </c>
      <c r="AM64" s="75" t="str">
        <f t="shared" si="4"/>
        <v/>
      </c>
    </row>
    <row r="65" spans="1:39" ht="33" customHeight="1">
      <c r="A65" s="57">
        <v>156</v>
      </c>
      <c r="B65" s="73" t="s">
        <v>13</v>
      </c>
      <c r="C65" s="45"/>
      <c r="D65" s="42"/>
      <c r="E65" s="43"/>
      <c r="F65" s="65" t="str">
        <f t="shared" si="5"/>
        <v/>
      </c>
      <c r="G65" s="44"/>
      <c r="H65" s="106"/>
      <c r="I65" s="101"/>
      <c r="J65" s="45"/>
      <c r="K65" s="45"/>
      <c r="L65" s="28"/>
      <c r="M65" s="191"/>
      <c r="N65" s="46"/>
      <c r="O65" s="45"/>
      <c r="P65" s="28"/>
      <c r="Q65" s="191"/>
      <c r="R65" s="46"/>
      <c r="S65" s="27"/>
      <c r="T65" s="28"/>
      <c r="U65" s="191"/>
      <c r="V65" s="29"/>
      <c r="W65" s="27"/>
      <c r="X65" s="28"/>
      <c r="Y65" s="191"/>
      <c r="Z65" s="29"/>
      <c r="AA65" s="223"/>
      <c r="AB65" s="129"/>
      <c r="AC65" s="123"/>
      <c r="AD65" s="122"/>
      <c r="AE65" s="122"/>
      <c r="AF65" s="123"/>
      <c r="AG65" s="79"/>
      <c r="AJ65" s="75" t="str">
        <f t="shared" si="6"/>
        <v>156</v>
      </c>
      <c r="AK65" s="75">
        <f t="shared" si="2"/>
        <v>0</v>
      </c>
      <c r="AL65" s="75" t="str">
        <f t="shared" si="3"/>
        <v/>
      </c>
      <c r="AM65" s="75" t="str">
        <f t="shared" si="4"/>
        <v/>
      </c>
    </row>
    <row r="66" spans="1:39" ht="33" customHeight="1">
      <c r="A66" s="57">
        <v>157</v>
      </c>
      <c r="B66" s="71" t="s">
        <v>13</v>
      </c>
      <c r="C66" s="34"/>
      <c r="D66" s="31"/>
      <c r="E66" s="32"/>
      <c r="F66" s="66" t="str">
        <f t="shared" si="5"/>
        <v/>
      </c>
      <c r="G66" s="33"/>
      <c r="H66" s="102"/>
      <c r="I66" s="103"/>
      <c r="J66" s="34"/>
      <c r="K66" s="34"/>
      <c r="L66" s="30"/>
      <c r="M66" s="192"/>
      <c r="N66" s="35"/>
      <c r="O66" s="34"/>
      <c r="P66" s="30"/>
      <c r="Q66" s="192"/>
      <c r="R66" s="35"/>
      <c r="S66" s="34"/>
      <c r="T66" s="30"/>
      <c r="U66" s="192"/>
      <c r="V66" s="35"/>
      <c r="W66" s="34"/>
      <c r="X66" s="30"/>
      <c r="Y66" s="192"/>
      <c r="Z66" s="35"/>
      <c r="AA66" s="224"/>
      <c r="AB66" s="130"/>
      <c r="AC66" s="125"/>
      <c r="AD66" s="124"/>
      <c r="AE66" s="124"/>
      <c r="AF66" s="125"/>
      <c r="AG66" s="79"/>
      <c r="AJ66" s="75" t="str">
        <f t="shared" si="6"/>
        <v>157</v>
      </c>
      <c r="AK66" s="75">
        <f t="shared" si="2"/>
        <v>0</v>
      </c>
      <c r="AL66" s="75" t="str">
        <f t="shared" si="3"/>
        <v/>
      </c>
      <c r="AM66" s="75" t="str">
        <f t="shared" si="4"/>
        <v/>
      </c>
    </row>
    <row r="67" spans="1:39" ht="33" customHeight="1">
      <c r="A67" s="58">
        <v>158</v>
      </c>
      <c r="B67" s="71" t="s">
        <v>13</v>
      </c>
      <c r="C67" s="34"/>
      <c r="D67" s="31"/>
      <c r="E67" s="32"/>
      <c r="F67" s="66" t="str">
        <f t="shared" si="5"/>
        <v/>
      </c>
      <c r="G67" s="33"/>
      <c r="H67" s="102"/>
      <c r="I67" s="103"/>
      <c r="J67" s="34"/>
      <c r="K67" s="34"/>
      <c r="L67" s="30"/>
      <c r="M67" s="192"/>
      <c r="N67" s="35"/>
      <c r="O67" s="34"/>
      <c r="P67" s="30"/>
      <c r="Q67" s="192"/>
      <c r="R67" s="35"/>
      <c r="S67" s="34"/>
      <c r="T67" s="30"/>
      <c r="U67" s="192"/>
      <c r="V67" s="35"/>
      <c r="W67" s="34"/>
      <c r="X67" s="30"/>
      <c r="Y67" s="192"/>
      <c r="Z67" s="35"/>
      <c r="AA67" s="224"/>
      <c r="AB67" s="130"/>
      <c r="AC67" s="125"/>
      <c r="AD67" s="124"/>
      <c r="AE67" s="124"/>
      <c r="AF67" s="125"/>
      <c r="AG67" s="79"/>
      <c r="AJ67" s="75" t="str">
        <f t="shared" si="6"/>
        <v>158</v>
      </c>
      <c r="AK67" s="75">
        <f t="shared" si="2"/>
        <v>0</v>
      </c>
      <c r="AL67" s="75" t="str">
        <f t="shared" si="3"/>
        <v/>
      </c>
      <c r="AM67" s="75" t="str">
        <f t="shared" si="4"/>
        <v/>
      </c>
    </row>
    <row r="68" spans="1:39" ht="33" customHeight="1">
      <c r="A68" s="57">
        <v>159</v>
      </c>
      <c r="B68" s="71" t="s">
        <v>13</v>
      </c>
      <c r="C68" s="34"/>
      <c r="D68" s="31"/>
      <c r="E68" s="32"/>
      <c r="F68" s="66" t="str">
        <f t="shared" si="5"/>
        <v/>
      </c>
      <c r="G68" s="33"/>
      <c r="H68" s="102"/>
      <c r="I68" s="103"/>
      <c r="J68" s="34"/>
      <c r="K68" s="34"/>
      <c r="L68" s="30"/>
      <c r="M68" s="192"/>
      <c r="N68" s="35"/>
      <c r="O68" s="34"/>
      <c r="P68" s="30"/>
      <c r="Q68" s="192"/>
      <c r="R68" s="35"/>
      <c r="S68" s="34"/>
      <c r="T68" s="30"/>
      <c r="U68" s="192"/>
      <c r="V68" s="35"/>
      <c r="W68" s="34"/>
      <c r="X68" s="30"/>
      <c r="Y68" s="192"/>
      <c r="Z68" s="35"/>
      <c r="AA68" s="224"/>
      <c r="AB68" s="130"/>
      <c r="AC68" s="125"/>
      <c r="AD68" s="124"/>
      <c r="AE68" s="124"/>
      <c r="AF68" s="125"/>
      <c r="AG68" s="79"/>
      <c r="AJ68" s="75" t="str">
        <f t="shared" si="6"/>
        <v>159</v>
      </c>
      <c r="AK68" s="75">
        <f t="shared" si="2"/>
        <v>0</v>
      </c>
      <c r="AL68" s="75" t="str">
        <f t="shared" si="3"/>
        <v/>
      </c>
      <c r="AM68" s="75" t="str">
        <f t="shared" si="4"/>
        <v/>
      </c>
    </row>
    <row r="69" spans="1:39" ht="33" customHeight="1" thickBot="1">
      <c r="A69" s="59">
        <v>160</v>
      </c>
      <c r="B69" s="72" t="s">
        <v>13</v>
      </c>
      <c r="C69" s="40"/>
      <c r="D69" s="37"/>
      <c r="E69" s="38"/>
      <c r="F69" s="67" t="str">
        <f t="shared" si="5"/>
        <v/>
      </c>
      <c r="G69" s="39"/>
      <c r="H69" s="104"/>
      <c r="I69" s="105"/>
      <c r="J69" s="40"/>
      <c r="K69" s="40"/>
      <c r="L69" s="36"/>
      <c r="M69" s="193"/>
      <c r="N69" s="41"/>
      <c r="O69" s="40"/>
      <c r="P69" s="36"/>
      <c r="Q69" s="193"/>
      <c r="R69" s="41"/>
      <c r="S69" s="40"/>
      <c r="T69" s="36"/>
      <c r="U69" s="193"/>
      <c r="V69" s="41"/>
      <c r="W69" s="40"/>
      <c r="X69" s="36"/>
      <c r="Y69" s="193"/>
      <c r="Z69" s="41"/>
      <c r="AA69" s="225"/>
      <c r="AB69" s="131"/>
      <c r="AC69" s="127"/>
      <c r="AD69" s="126"/>
      <c r="AE69" s="126"/>
      <c r="AF69" s="127"/>
      <c r="AG69" s="79"/>
      <c r="AJ69" s="75" t="str">
        <f t="shared" si="6"/>
        <v>160</v>
      </c>
      <c r="AK69" s="75">
        <f t="shared" si="2"/>
        <v>0</v>
      </c>
      <c r="AL69" s="75" t="str">
        <f t="shared" si="3"/>
        <v/>
      </c>
      <c r="AM69" s="75" t="str">
        <f t="shared" si="4"/>
        <v/>
      </c>
    </row>
    <row r="70" spans="1:39" ht="25.5" customHeight="1"/>
    <row r="71" spans="1:39" ht="25.5" customHeight="1"/>
    <row r="72" spans="1:39">
      <c r="AH72" s="75" t="s">
        <v>12</v>
      </c>
      <c r="AI72" s="75" t="s">
        <v>15</v>
      </c>
      <c r="AJ72" s="75" t="s">
        <v>81</v>
      </c>
      <c r="AK72" s="75" t="s">
        <v>37</v>
      </c>
    </row>
    <row r="73" spans="1:39">
      <c r="AH73" s="75" t="s">
        <v>13</v>
      </c>
      <c r="AI73" s="75" t="s">
        <v>14</v>
      </c>
      <c r="AJ73" s="75" t="s">
        <v>82</v>
      </c>
      <c r="AK73" s="75" t="s">
        <v>38</v>
      </c>
    </row>
    <row r="74" spans="1:39">
      <c r="AI74" s="75" t="s">
        <v>16</v>
      </c>
      <c r="AJ74" s="75" t="s">
        <v>83</v>
      </c>
      <c r="AK74" s="75" t="s">
        <v>39</v>
      </c>
    </row>
    <row r="75" spans="1:39">
      <c r="AI75" s="75" t="s">
        <v>18</v>
      </c>
      <c r="AK75" s="75" t="s">
        <v>40</v>
      </c>
    </row>
    <row r="76" spans="1:39">
      <c r="AI76" s="75" t="s">
        <v>17</v>
      </c>
      <c r="AK76" s="75" t="s">
        <v>41</v>
      </c>
    </row>
    <row r="77" spans="1:39">
      <c r="AK77" s="75" t="s">
        <v>42</v>
      </c>
    </row>
    <row r="78" spans="1:39">
      <c r="AK78" s="75" t="s">
        <v>43</v>
      </c>
    </row>
    <row r="79" spans="1:39">
      <c r="AK79" s="75" t="s">
        <v>44</v>
      </c>
    </row>
    <row r="80" spans="1:39">
      <c r="AK80" s="75" t="s">
        <v>45</v>
      </c>
    </row>
    <row r="81" spans="37:37">
      <c r="AK81" s="75" t="s">
        <v>46</v>
      </c>
    </row>
    <row r="82" spans="37:37">
      <c r="AK82" s="75" t="s">
        <v>47</v>
      </c>
    </row>
    <row r="83" spans="37:37">
      <c r="AK83" s="75" t="s">
        <v>48</v>
      </c>
    </row>
    <row r="84" spans="37:37">
      <c r="AK84" s="75" t="s">
        <v>52</v>
      </c>
    </row>
  </sheetData>
  <sheetProtection selectLockedCells="1"/>
  <autoFilter ref="A9:AF9" xr:uid="{07A5909E-A0DE-43E7-8DF5-2656BA05C5A4}"/>
  <mergeCells count="11">
    <mergeCell ref="A1:AF1"/>
    <mergeCell ref="E3:F3"/>
    <mergeCell ref="E4:F4"/>
    <mergeCell ref="A3:C3"/>
    <mergeCell ref="AB8:AF8"/>
    <mergeCell ref="C8:J8"/>
    <mergeCell ref="K8:Z8"/>
    <mergeCell ref="AB2:AE2"/>
    <mergeCell ref="G2:O2"/>
    <mergeCell ref="Q2:U2"/>
    <mergeCell ref="W2:Z2"/>
  </mergeCells>
  <phoneticPr fontId="2"/>
  <dataValidations xWindow="610" yWindow="858" count="8">
    <dataValidation imeMode="halfKatakana" allowBlank="1" showInputMessage="1" showErrorMessage="1" sqref="D10:D69" xr:uid="{D4A9C70D-F52B-4B8A-9DC7-D5C9325302ED}"/>
    <dataValidation type="list" allowBlank="1" showInputMessage="1" showErrorMessage="1" sqref="X10:X69 T10:T69 L10:L69 P10:P69" xr:uid="{63CAF997-E8B6-4E91-913F-06D696803D09}">
      <formula1>$AJ$72:$AJ$74</formula1>
    </dataValidation>
    <dataValidation imeMode="halfAlpha" allowBlank="1" showInputMessage="1" showErrorMessage="1" sqref="N10:N69 R10:R69 V10:V69 E10:E69 Z10:AA69 AG10:AH69 AC9:AC69" xr:uid="{A4B73802-86EB-4B6B-8D84-496B8FCA5DC8}"/>
    <dataValidation type="list" allowBlank="1" showInputMessage="1" showErrorMessage="1" errorTitle="無効なテキスト" error="リストから選択してください" sqref="S10:S69 K10:K69 W10:W69 O10:O69" xr:uid="{A1C5E0FF-3EB2-4881-95BE-974D8F188826}">
      <formula1>$AI$72:$AI$76</formula1>
    </dataValidation>
    <dataValidation type="list" allowBlank="1" showInputMessage="1" showErrorMessage="1" prompt="選択してください" sqref="B10:B69" xr:uid="{23114876-55C7-4B66-9E13-44B7162E6802}">
      <formula1>$AH$72:$AH$73</formula1>
    </dataValidation>
    <dataValidation type="list" allowBlank="1" showInputMessage="1" showErrorMessage="1" sqref="G10:G69" xr:uid="{16A1DF55-0E52-4453-9C93-DFCF2E7D37F0}">
      <formula1>$AK$72:$AK$84</formula1>
    </dataValidation>
    <dataValidation type="list" allowBlank="1" showInputMessage="1" showErrorMessage="1" sqref="H10:I69" xr:uid="{A796D46C-4E3E-45D7-B4B1-4D4B1E23437A}">
      <formula1>"〇,×"</formula1>
    </dataValidation>
    <dataValidation type="list" imeMode="halfAlpha" allowBlank="1" showInputMessage="1" showErrorMessage="1" sqref="AB10:AB65537 AD10:AF69" xr:uid="{07992DC5-38DC-4817-8248-A1AE4BBBCD45}">
      <formula1>"はい,いいえ"</formula1>
    </dataValidation>
  </dataValidations>
  <pageMargins left="0.44" right="0.2" top="0.28000000000000003" bottom="0.36" header="0.19685039370078741" footer="0.15"/>
  <pageSetup paperSize="9" scale="25" fitToHeight="0" orientation="landscape" horizontalDpi="4294967294" verticalDpi="360" r:id="rId1"/>
  <headerFooter alignWithMargins="0">
    <oddFooter>&amp;C&amp;18&amp;P/&amp;N</oddFooter>
  </headerFooter>
  <rowBreaks count="2" manualBreakCount="2">
    <brk id="34" max="26" man="1"/>
    <brk id="59" max="2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A721-67C4-4F9B-A177-1479D2860F91}">
  <sheetPr>
    <tabColor theme="6" tint="0.59999389629810485"/>
  </sheetPr>
  <dimension ref="A1:AN30"/>
  <sheetViews>
    <sheetView zoomScale="85" zoomScaleNormal="85" workbookViewId="0">
      <selection activeCell="J8" sqref="J8"/>
    </sheetView>
  </sheetViews>
  <sheetFormatPr baseColWidth="10" defaultColWidth="9" defaultRowHeight="14"/>
  <cols>
    <col min="1" max="1" width="5.6640625" style="11" customWidth="1"/>
    <col min="2" max="2" width="5.5" style="13" customWidth="1"/>
    <col min="3" max="3" width="25" style="11" customWidth="1"/>
    <col min="4" max="4" width="16" style="11" customWidth="1"/>
    <col min="5" max="5" width="15.83203125" style="11" customWidth="1"/>
    <col min="6" max="6" width="6.6640625" style="22" customWidth="1"/>
    <col min="7" max="7" width="52.5" style="11" customWidth="1"/>
    <col min="8" max="8" width="14.1640625" style="11" customWidth="1"/>
    <col min="9" max="9" width="8.5" style="11" customWidth="1"/>
    <col min="10" max="10" width="60.6640625" style="11" customWidth="1"/>
    <col min="11" max="11" width="36.33203125" style="75" customWidth="1"/>
    <col min="12" max="12" width="9.33203125" style="75" customWidth="1"/>
    <col min="13" max="13" width="9.6640625" style="75" customWidth="1"/>
    <col min="14" max="14" width="10.1640625" style="75" customWidth="1"/>
    <col min="15" max="15" width="7" style="75" customWidth="1"/>
    <col min="16" max="16" width="5.6640625" style="75" customWidth="1"/>
    <col min="17" max="17" width="7" style="75" customWidth="1"/>
    <col min="18" max="32" width="9" style="75"/>
    <col min="33" max="40" width="9" style="74"/>
    <col min="41" max="16384" width="9" style="11"/>
  </cols>
  <sheetData>
    <row r="1" spans="1:40" ht="75" customHeight="1" thickBot="1">
      <c r="A1" s="324" t="s">
        <v>65</v>
      </c>
      <c r="B1" s="325"/>
      <c r="C1" s="325"/>
      <c r="D1" s="325"/>
      <c r="E1" s="325"/>
      <c r="F1" s="325"/>
      <c r="G1" s="326"/>
      <c r="H1" s="12"/>
      <c r="I1" s="12"/>
      <c r="L1" s="76"/>
      <c r="M1" s="76"/>
      <c r="N1" s="76"/>
    </row>
    <row r="2" spans="1:40" ht="16.5" customHeight="1">
      <c r="B2" s="17"/>
      <c r="C2" s="14"/>
      <c r="D2" s="14"/>
      <c r="E2" s="14"/>
      <c r="F2" s="63"/>
      <c r="G2" s="14"/>
      <c r="H2" s="14"/>
      <c r="I2" s="16"/>
      <c r="J2" s="16"/>
      <c r="K2" s="77"/>
      <c r="L2" s="77"/>
      <c r="M2" s="77"/>
    </row>
    <row r="3" spans="1:40" ht="31.5" customHeight="1">
      <c r="A3" s="323" t="s">
        <v>63</v>
      </c>
      <c r="B3" s="323"/>
      <c r="C3" s="323"/>
      <c r="D3" s="323"/>
      <c r="E3" s="323"/>
      <c r="F3" s="323"/>
      <c r="G3" s="323"/>
      <c r="H3" s="20"/>
      <c r="I3" s="20"/>
      <c r="J3" s="21"/>
      <c r="K3" s="78"/>
    </row>
    <row r="4" spans="1:40" ht="53.25" customHeight="1" thickBot="1">
      <c r="A4" s="11" t="s">
        <v>5</v>
      </c>
    </row>
    <row r="5" spans="1:40" ht="80.25" customHeight="1" thickBot="1">
      <c r="A5" s="89" t="s">
        <v>3</v>
      </c>
      <c r="B5" s="90" t="s">
        <v>1</v>
      </c>
      <c r="C5" s="109" t="s">
        <v>62</v>
      </c>
      <c r="D5" s="91" t="s">
        <v>25</v>
      </c>
      <c r="E5" s="110" t="s">
        <v>20</v>
      </c>
      <c r="F5" s="111" t="s">
        <v>10</v>
      </c>
      <c r="G5" s="99" t="s">
        <v>59</v>
      </c>
      <c r="H5" s="75"/>
      <c r="I5" s="75"/>
      <c r="J5" s="75"/>
      <c r="M5" s="74"/>
      <c r="N5" s="74"/>
      <c r="O5" s="74"/>
      <c r="P5" s="74"/>
      <c r="Q5" s="74"/>
      <c r="R5" s="74"/>
      <c r="S5" s="74"/>
      <c r="T5" s="74"/>
      <c r="U5" s="11"/>
      <c r="V5" s="11"/>
      <c r="W5" s="11"/>
      <c r="X5" s="11"/>
      <c r="Y5" s="11"/>
      <c r="Z5" s="11"/>
      <c r="AA5" s="11"/>
      <c r="AB5" s="11"/>
      <c r="AC5" s="11"/>
      <c r="AD5" s="11"/>
      <c r="AE5" s="11"/>
      <c r="AF5" s="11"/>
      <c r="AG5" s="11"/>
      <c r="AH5" s="11"/>
      <c r="AI5" s="11"/>
      <c r="AJ5" s="11"/>
      <c r="AK5" s="11"/>
      <c r="AL5" s="11"/>
      <c r="AM5" s="11"/>
      <c r="AN5" s="11"/>
    </row>
    <row r="6" spans="1:40" ht="33" customHeight="1">
      <c r="A6" s="92">
        <v>1</v>
      </c>
      <c r="B6" s="93"/>
      <c r="C6" s="27"/>
      <c r="D6" s="24"/>
      <c r="E6" s="25"/>
      <c r="F6" s="65" t="str">
        <f>IF(ISBLANK(E6),"",DATEDIF(E6,#REF!,"y"))</f>
        <v/>
      </c>
      <c r="G6" s="29"/>
      <c r="H6" s="75"/>
      <c r="I6" s="75"/>
      <c r="J6" s="75"/>
      <c r="M6" s="74"/>
      <c r="N6" s="74"/>
      <c r="O6" s="74"/>
      <c r="P6" s="74"/>
      <c r="Q6" s="74"/>
      <c r="R6" s="74"/>
      <c r="S6" s="74"/>
      <c r="T6" s="74"/>
      <c r="U6" s="11"/>
      <c r="V6" s="11"/>
      <c r="W6" s="11"/>
      <c r="X6" s="11"/>
      <c r="Y6" s="11"/>
      <c r="Z6" s="11"/>
      <c r="AA6" s="11"/>
      <c r="AB6" s="11"/>
      <c r="AC6" s="11"/>
      <c r="AD6" s="11"/>
      <c r="AE6" s="11"/>
      <c r="AF6" s="11"/>
      <c r="AG6" s="11"/>
      <c r="AH6" s="11"/>
      <c r="AI6" s="11"/>
      <c r="AJ6" s="11"/>
      <c r="AK6" s="11"/>
      <c r="AL6" s="11"/>
      <c r="AM6" s="11"/>
      <c r="AN6" s="11"/>
    </row>
    <row r="7" spans="1:40" ht="33" customHeight="1">
      <c r="A7" s="94">
        <v>2</v>
      </c>
      <c r="B7" s="95"/>
      <c r="C7" s="34"/>
      <c r="D7" s="31"/>
      <c r="E7" s="32"/>
      <c r="F7" s="66" t="str">
        <f>IF(ISBLANK(E7),"",DATEDIF(E7,#REF!,"y"))</f>
        <v/>
      </c>
      <c r="G7" s="35"/>
      <c r="H7" s="75"/>
      <c r="I7" s="75"/>
      <c r="J7" s="75"/>
      <c r="M7" s="74"/>
      <c r="N7" s="74"/>
      <c r="O7" s="74"/>
      <c r="P7" s="74"/>
      <c r="Q7" s="74"/>
      <c r="R7" s="74"/>
      <c r="S7" s="74"/>
      <c r="T7" s="74"/>
      <c r="U7" s="11"/>
      <c r="V7" s="11"/>
      <c r="W7" s="11"/>
      <c r="X7" s="11"/>
      <c r="Y7" s="11"/>
      <c r="Z7" s="11"/>
      <c r="AA7" s="11"/>
      <c r="AB7" s="11"/>
      <c r="AC7" s="11"/>
      <c r="AD7" s="11"/>
      <c r="AE7" s="11"/>
      <c r="AF7" s="11"/>
      <c r="AG7" s="11"/>
      <c r="AH7" s="11"/>
      <c r="AI7" s="11"/>
      <c r="AJ7" s="11"/>
      <c r="AK7" s="11"/>
      <c r="AL7" s="11"/>
      <c r="AM7" s="11"/>
      <c r="AN7" s="11"/>
    </row>
    <row r="8" spans="1:40" ht="33" customHeight="1">
      <c r="A8" s="92">
        <v>3</v>
      </c>
      <c r="B8" s="95"/>
      <c r="C8" s="34"/>
      <c r="D8" s="31"/>
      <c r="E8" s="32"/>
      <c r="F8" s="66" t="str">
        <f>IF(ISBLANK(E8),"",DATEDIF(E8,#REF!,"y"))</f>
        <v/>
      </c>
      <c r="G8" s="35"/>
      <c r="H8" s="75"/>
      <c r="I8" s="75"/>
      <c r="J8" s="75"/>
      <c r="M8" s="74"/>
      <c r="N8" s="74"/>
      <c r="O8" s="74"/>
      <c r="P8" s="74"/>
      <c r="Q8" s="74"/>
      <c r="R8" s="74"/>
      <c r="S8" s="74"/>
      <c r="T8" s="74"/>
      <c r="U8" s="11"/>
      <c r="V8" s="11"/>
      <c r="W8" s="11"/>
      <c r="X8" s="11"/>
      <c r="Y8" s="11"/>
      <c r="Z8" s="11"/>
      <c r="AA8" s="11"/>
      <c r="AB8" s="11"/>
      <c r="AC8" s="11"/>
      <c r="AD8" s="11"/>
      <c r="AE8" s="11"/>
      <c r="AF8" s="11"/>
      <c r="AG8" s="11"/>
      <c r="AH8" s="11"/>
      <c r="AI8" s="11"/>
      <c r="AJ8" s="11"/>
      <c r="AK8" s="11"/>
      <c r="AL8" s="11"/>
      <c r="AM8" s="11"/>
      <c r="AN8" s="11"/>
    </row>
    <row r="9" spans="1:40" ht="33" customHeight="1">
      <c r="A9" s="94">
        <v>4</v>
      </c>
      <c r="B9" s="95"/>
      <c r="C9" s="34"/>
      <c r="D9" s="31"/>
      <c r="E9" s="32"/>
      <c r="F9" s="66" t="str">
        <f>IF(ISBLANK(E9),"",DATEDIF(E9,#REF!,"y"))</f>
        <v/>
      </c>
      <c r="G9" s="35"/>
      <c r="H9" s="75"/>
      <c r="I9" s="75"/>
      <c r="J9" s="75"/>
      <c r="M9" s="74"/>
      <c r="N9" s="74"/>
      <c r="O9" s="74"/>
      <c r="P9" s="74"/>
      <c r="Q9" s="74"/>
      <c r="R9" s="74"/>
      <c r="S9" s="74"/>
      <c r="T9" s="74"/>
      <c r="U9" s="11"/>
      <c r="V9" s="11"/>
      <c r="W9" s="11"/>
      <c r="X9" s="11"/>
      <c r="Y9" s="11"/>
      <c r="Z9" s="11"/>
      <c r="AA9" s="11"/>
      <c r="AB9" s="11"/>
      <c r="AC9" s="11"/>
      <c r="AD9" s="11"/>
      <c r="AE9" s="11"/>
      <c r="AF9" s="11"/>
      <c r="AG9" s="11"/>
      <c r="AH9" s="11"/>
      <c r="AI9" s="11"/>
      <c r="AJ9" s="11"/>
      <c r="AK9" s="11"/>
      <c r="AL9" s="11"/>
      <c r="AM9" s="11"/>
      <c r="AN9" s="11"/>
    </row>
    <row r="10" spans="1:40" ht="33" customHeight="1" thickBot="1">
      <c r="A10" s="96">
        <v>5</v>
      </c>
      <c r="B10" s="97"/>
      <c r="C10" s="40"/>
      <c r="D10" s="37"/>
      <c r="E10" s="38"/>
      <c r="F10" s="67" t="str">
        <f>IF(ISBLANK(E10),"",DATEDIF(E10,#REF!,"y"))</f>
        <v/>
      </c>
      <c r="G10" s="41"/>
      <c r="H10" s="75"/>
      <c r="I10" s="75"/>
      <c r="J10" s="75"/>
      <c r="M10" s="74"/>
      <c r="N10" s="74"/>
      <c r="O10" s="74"/>
      <c r="P10" s="74"/>
      <c r="Q10" s="74"/>
      <c r="R10" s="74"/>
      <c r="S10" s="74"/>
      <c r="T10" s="74"/>
      <c r="U10" s="11"/>
      <c r="V10" s="11"/>
      <c r="W10" s="11"/>
      <c r="X10" s="11"/>
      <c r="Y10" s="11"/>
      <c r="Z10" s="11"/>
      <c r="AA10" s="11"/>
      <c r="AB10" s="11"/>
      <c r="AC10" s="11"/>
      <c r="AD10" s="11"/>
      <c r="AE10" s="11"/>
      <c r="AF10" s="11"/>
      <c r="AG10" s="11"/>
      <c r="AH10" s="11"/>
      <c r="AI10" s="11"/>
      <c r="AJ10" s="11"/>
      <c r="AK10" s="11"/>
      <c r="AL10" s="11"/>
      <c r="AM10" s="11"/>
      <c r="AN10" s="11"/>
    </row>
    <row r="11" spans="1:40" ht="33" customHeight="1">
      <c r="A11" s="92">
        <v>6</v>
      </c>
      <c r="B11" s="98"/>
      <c r="C11" s="45"/>
      <c r="D11" s="42"/>
      <c r="E11" s="43"/>
      <c r="F11" s="65" t="str">
        <f>IF(ISBLANK(E11),"",DATEDIF(E11,#REF!,"y"))</f>
        <v/>
      </c>
      <c r="G11" s="29"/>
      <c r="H11" s="75"/>
      <c r="I11" s="75"/>
      <c r="J11" s="75"/>
      <c r="M11" s="74"/>
      <c r="N11" s="74"/>
      <c r="O11" s="74"/>
      <c r="P11" s="74"/>
      <c r="Q11" s="74"/>
      <c r="R11" s="74"/>
      <c r="S11" s="74"/>
      <c r="T11" s="74"/>
      <c r="U11" s="11"/>
      <c r="V11" s="11"/>
      <c r="W11" s="11"/>
      <c r="X11" s="11"/>
      <c r="Y11" s="11"/>
      <c r="Z11" s="11"/>
      <c r="AA11" s="11"/>
      <c r="AB11" s="11"/>
      <c r="AC11" s="11"/>
      <c r="AD11" s="11"/>
      <c r="AE11" s="11"/>
      <c r="AF11" s="11"/>
      <c r="AG11" s="11"/>
      <c r="AH11" s="11"/>
      <c r="AI11" s="11"/>
      <c r="AJ11" s="11"/>
      <c r="AK11" s="11"/>
      <c r="AL11" s="11"/>
      <c r="AM11" s="11"/>
      <c r="AN11" s="11"/>
    </row>
    <row r="12" spans="1:40" ht="33" customHeight="1">
      <c r="A12" s="92">
        <v>7</v>
      </c>
      <c r="B12" s="95"/>
      <c r="C12" s="34"/>
      <c r="D12" s="31"/>
      <c r="E12" s="32"/>
      <c r="F12" s="66" t="str">
        <f>IF(ISBLANK(E12),"",DATEDIF(E12,#REF!,"y"))</f>
        <v/>
      </c>
      <c r="G12" s="35"/>
      <c r="H12" s="75"/>
      <c r="I12" s="75"/>
      <c r="J12" s="75"/>
      <c r="M12" s="74"/>
      <c r="N12" s="74"/>
      <c r="O12" s="74"/>
      <c r="P12" s="74"/>
      <c r="Q12" s="74"/>
      <c r="R12" s="74"/>
      <c r="S12" s="74"/>
      <c r="T12" s="74"/>
      <c r="U12" s="11"/>
      <c r="V12" s="11"/>
      <c r="W12" s="11"/>
      <c r="X12" s="11"/>
      <c r="Y12" s="11"/>
      <c r="Z12" s="11"/>
      <c r="AA12" s="11"/>
      <c r="AB12" s="11"/>
      <c r="AC12" s="11"/>
      <c r="AD12" s="11"/>
      <c r="AE12" s="11"/>
      <c r="AF12" s="11"/>
      <c r="AG12" s="11"/>
      <c r="AH12" s="11"/>
      <c r="AI12" s="11"/>
      <c r="AJ12" s="11"/>
      <c r="AK12" s="11"/>
      <c r="AL12" s="11"/>
      <c r="AM12" s="11"/>
      <c r="AN12" s="11"/>
    </row>
    <row r="13" spans="1:40" ht="33" customHeight="1">
      <c r="A13" s="94">
        <v>8</v>
      </c>
      <c r="B13" s="95"/>
      <c r="C13" s="34"/>
      <c r="D13" s="31"/>
      <c r="E13" s="32"/>
      <c r="F13" s="66" t="str">
        <f>IF(ISBLANK(E13),"",DATEDIF(E13,#REF!,"y"))</f>
        <v/>
      </c>
      <c r="G13" s="35"/>
      <c r="H13" s="75"/>
      <c r="I13" s="75"/>
      <c r="J13" s="75"/>
      <c r="M13" s="74"/>
      <c r="N13" s="74"/>
      <c r="O13" s="74"/>
      <c r="P13" s="74"/>
      <c r="Q13" s="74"/>
      <c r="R13" s="74"/>
      <c r="S13" s="74"/>
      <c r="T13" s="74"/>
      <c r="U13" s="11"/>
      <c r="V13" s="11"/>
      <c r="W13" s="11"/>
      <c r="X13" s="11"/>
      <c r="Y13" s="11"/>
      <c r="Z13" s="11"/>
      <c r="AA13" s="11"/>
      <c r="AB13" s="11"/>
      <c r="AC13" s="11"/>
      <c r="AD13" s="11"/>
      <c r="AE13" s="11"/>
      <c r="AF13" s="11"/>
      <c r="AG13" s="11"/>
      <c r="AH13" s="11"/>
      <c r="AI13" s="11"/>
      <c r="AJ13" s="11"/>
      <c r="AK13" s="11"/>
      <c r="AL13" s="11"/>
      <c r="AM13" s="11"/>
      <c r="AN13" s="11"/>
    </row>
    <row r="14" spans="1:40" ht="33" customHeight="1">
      <c r="A14" s="92">
        <v>9</v>
      </c>
      <c r="B14" s="95"/>
      <c r="C14" s="34"/>
      <c r="D14" s="31"/>
      <c r="E14" s="32"/>
      <c r="F14" s="66" t="str">
        <f>IF(ISBLANK(E14),"",DATEDIF(E14,#REF!,"y"))</f>
        <v/>
      </c>
      <c r="G14" s="35"/>
      <c r="H14" s="75"/>
      <c r="I14" s="75"/>
      <c r="J14" s="75"/>
      <c r="M14" s="74"/>
      <c r="N14" s="74"/>
      <c r="O14" s="74"/>
      <c r="P14" s="74"/>
      <c r="Q14" s="74"/>
      <c r="R14" s="74"/>
      <c r="S14" s="74"/>
      <c r="T14" s="74"/>
      <c r="U14" s="11"/>
      <c r="V14" s="11"/>
      <c r="W14" s="11"/>
      <c r="X14" s="11"/>
      <c r="Y14" s="11"/>
      <c r="Z14" s="11"/>
      <c r="AA14" s="11"/>
      <c r="AB14" s="11"/>
      <c r="AC14" s="11"/>
      <c r="AD14" s="11"/>
      <c r="AE14" s="11"/>
      <c r="AF14" s="11"/>
      <c r="AG14" s="11"/>
      <c r="AH14" s="11"/>
      <c r="AI14" s="11"/>
      <c r="AJ14" s="11"/>
      <c r="AK14" s="11"/>
      <c r="AL14" s="11"/>
      <c r="AM14" s="11"/>
      <c r="AN14" s="11"/>
    </row>
    <row r="15" spans="1:40" ht="33" customHeight="1" thickBot="1">
      <c r="A15" s="96">
        <v>10</v>
      </c>
      <c r="B15" s="97"/>
      <c r="C15" s="40"/>
      <c r="D15" s="37"/>
      <c r="E15" s="38"/>
      <c r="F15" s="67" t="str">
        <f>IF(ISBLANK(E15),"",DATEDIF(E15,#REF!,"y"))</f>
        <v/>
      </c>
      <c r="G15" s="41"/>
      <c r="H15" s="75"/>
      <c r="I15" s="75"/>
      <c r="J15" s="75"/>
      <c r="M15" s="74"/>
      <c r="N15" s="74"/>
      <c r="O15" s="74"/>
      <c r="P15" s="74"/>
      <c r="Q15" s="74"/>
      <c r="R15" s="74"/>
      <c r="S15" s="74"/>
      <c r="T15" s="74"/>
      <c r="U15" s="11"/>
      <c r="V15" s="11"/>
      <c r="W15" s="11"/>
      <c r="X15" s="11"/>
      <c r="Y15" s="11"/>
      <c r="Z15" s="11"/>
      <c r="AA15" s="11"/>
      <c r="AB15" s="11"/>
      <c r="AC15" s="11"/>
      <c r="AD15" s="11"/>
      <c r="AE15" s="11"/>
      <c r="AF15" s="11"/>
      <c r="AG15" s="11"/>
      <c r="AH15" s="11"/>
      <c r="AI15" s="11"/>
      <c r="AJ15" s="11"/>
      <c r="AK15" s="11"/>
      <c r="AL15" s="11"/>
      <c r="AM15" s="11"/>
      <c r="AN15" s="11"/>
    </row>
    <row r="16" spans="1:40" ht="25.5" customHeight="1" thickBot="1"/>
    <row r="17" spans="3:15" ht="25.5" customHeight="1" thickBot="1">
      <c r="C17" s="137" t="s">
        <v>56</v>
      </c>
      <c r="D17" s="138">
        <f>COUNTA(C6:C15)</f>
        <v>0</v>
      </c>
    </row>
    <row r="18" spans="3:15">
      <c r="O18" s="75" t="s">
        <v>37</v>
      </c>
    </row>
    <row r="19" spans="3:15">
      <c r="O19" s="75" t="s">
        <v>38</v>
      </c>
    </row>
    <row r="20" spans="3:15">
      <c r="O20" s="75" t="s">
        <v>39</v>
      </c>
    </row>
    <row r="21" spans="3:15">
      <c r="O21" s="75" t="s">
        <v>40</v>
      </c>
    </row>
    <row r="22" spans="3:15">
      <c r="O22" s="75" t="s">
        <v>41</v>
      </c>
    </row>
    <row r="23" spans="3:15">
      <c r="O23" s="75" t="s">
        <v>42</v>
      </c>
    </row>
    <row r="24" spans="3:15">
      <c r="O24" s="75" t="s">
        <v>43</v>
      </c>
    </row>
    <row r="25" spans="3:15">
      <c r="O25" s="75" t="s">
        <v>44</v>
      </c>
    </row>
    <row r="26" spans="3:15">
      <c r="O26" s="75" t="s">
        <v>45</v>
      </c>
    </row>
    <row r="27" spans="3:15">
      <c r="O27" s="75" t="s">
        <v>46</v>
      </c>
    </row>
    <row r="28" spans="3:15">
      <c r="O28" s="75" t="s">
        <v>47</v>
      </c>
    </row>
    <row r="29" spans="3:15">
      <c r="O29" s="75" t="s">
        <v>48</v>
      </c>
    </row>
    <row r="30" spans="3:15">
      <c r="O30" s="75" t="s">
        <v>52</v>
      </c>
    </row>
  </sheetData>
  <mergeCells count="2">
    <mergeCell ref="A3:G3"/>
    <mergeCell ref="A1:G1"/>
  </mergeCells>
  <phoneticPr fontId="2"/>
  <dataValidations count="3">
    <dataValidation type="list" allowBlank="1" showInputMessage="1" showErrorMessage="1" prompt="選択してください" sqref="B6:B15" xr:uid="{5E6294E4-B740-42B5-B543-9C3A49847366}">
      <formula1>$L$18:$L$19</formula1>
    </dataValidation>
    <dataValidation imeMode="halfAlpha" allowBlank="1" showInputMessage="1" showErrorMessage="1" sqref="E6:E15 G6:G15" xr:uid="{7BA74E26-8650-405D-9855-73FA806E79EF}"/>
    <dataValidation imeMode="halfKatakana" allowBlank="1" showInputMessage="1" showErrorMessage="1" sqref="D6:D15" xr:uid="{B02C60C8-9ED4-4A61-8A1F-5EDE050120A8}"/>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C6FC-6C03-4C3B-AF5F-D1EEA17510E4}">
  <sheetPr codeName="Sheet3"/>
  <dimension ref="A1:T60"/>
  <sheetViews>
    <sheetView zoomScale="70" zoomScaleNormal="70" workbookViewId="0">
      <selection activeCell="AC42" sqref="AC42"/>
    </sheetView>
  </sheetViews>
  <sheetFormatPr baseColWidth="10" defaultColWidth="8.83203125" defaultRowHeight="14"/>
  <sheetData>
    <row r="1" spans="1:20">
      <c r="A1">
        <f>'①男子(選手)'!C10</f>
        <v>0</v>
      </c>
      <c r="B1">
        <f>'①男子(選手)'!K10</f>
        <v>0</v>
      </c>
      <c r="C1">
        <f>'①男子(選手)'!L10</f>
        <v>0</v>
      </c>
      <c r="D1" s="1">
        <f>'①男子(選手)'!G10</f>
        <v>0</v>
      </c>
      <c r="E1" s="1">
        <f>'①男子(選手)'!N10</f>
        <v>0</v>
      </c>
      <c r="F1">
        <f>'①男子(選手)'!C11</f>
        <v>0</v>
      </c>
      <c r="G1">
        <f>'①男子(選手)'!K11</f>
        <v>0</v>
      </c>
      <c r="H1">
        <f>'①男子(選手)'!L11</f>
        <v>0</v>
      </c>
      <c r="I1" s="1">
        <f>'①男子(選手)'!G11</f>
        <v>0</v>
      </c>
      <c r="J1" s="1">
        <f>'①男子(選手)'!N11</f>
        <v>0</v>
      </c>
      <c r="K1">
        <f>'①男子(選手)'!C12</f>
        <v>0</v>
      </c>
      <c r="L1">
        <f>'①男子(選手)'!K12</f>
        <v>0</v>
      </c>
      <c r="M1">
        <f>'①男子(選手)'!L12</f>
        <v>0</v>
      </c>
      <c r="N1">
        <f>'①男子(選手)'!G12</f>
        <v>0</v>
      </c>
      <c r="O1">
        <f>'①男子(選手)'!N12</f>
        <v>0</v>
      </c>
      <c r="P1">
        <f>'①男子(選手)'!C13</f>
        <v>0</v>
      </c>
      <c r="Q1">
        <f>'①男子(選手)'!K13</f>
        <v>0</v>
      </c>
      <c r="R1">
        <f>'①男子(選手)'!L13</f>
        <v>0</v>
      </c>
      <c r="S1" s="1">
        <f>'①男子(選手)'!G13</f>
        <v>0</v>
      </c>
      <c r="T1">
        <f>'①男子(選手)'!N13</f>
        <v>0</v>
      </c>
    </row>
    <row r="2" spans="1:20">
      <c r="B2">
        <f>'①男子(選手)'!O10</f>
        <v>0</v>
      </c>
      <c r="C2">
        <f>'①男子(選手)'!P10</f>
        <v>0</v>
      </c>
      <c r="D2" s="1">
        <f>'①男子(選手)'!G10</f>
        <v>0</v>
      </c>
      <c r="E2" s="1">
        <f>'①男子(選手)'!R10</f>
        <v>0</v>
      </c>
      <c r="G2">
        <f>'①男子(選手)'!O11</f>
        <v>0</v>
      </c>
      <c r="H2">
        <f>'①男子(選手)'!P11</f>
        <v>0</v>
      </c>
      <c r="I2" s="1">
        <f>'①男子(選手)'!G11</f>
        <v>0</v>
      </c>
      <c r="J2" s="1">
        <f>'①男子(選手)'!R11</f>
        <v>0</v>
      </c>
      <c r="L2">
        <f>'①男子(選手)'!O12</f>
        <v>0</v>
      </c>
      <c r="M2">
        <f>'①男子(選手)'!P12</f>
        <v>0</v>
      </c>
      <c r="N2">
        <f>'①男子(選手)'!G12</f>
        <v>0</v>
      </c>
      <c r="O2">
        <f>'①男子(選手)'!R12</f>
        <v>0</v>
      </c>
      <c r="Q2">
        <f>'①男子(選手)'!O13</f>
        <v>0</v>
      </c>
      <c r="R2">
        <f>'①男子(選手)'!P13</f>
        <v>0</v>
      </c>
      <c r="S2" s="1">
        <f>'①男子(選手)'!G13</f>
        <v>0</v>
      </c>
      <c r="T2">
        <f>'①男子(選手)'!R13</f>
        <v>0</v>
      </c>
    </row>
    <row r="3" spans="1:20">
      <c r="B3">
        <f>'①男子(選手)'!S10</f>
        <v>0</v>
      </c>
      <c r="C3">
        <f>'①男子(選手)'!T10</f>
        <v>0</v>
      </c>
      <c r="D3" s="1">
        <f>'①男子(選手)'!G10</f>
        <v>0</v>
      </c>
      <c r="E3" s="1">
        <f>'①男子(選手)'!V10</f>
        <v>0</v>
      </c>
      <c r="G3">
        <f>'①男子(選手)'!S11</f>
        <v>0</v>
      </c>
      <c r="H3">
        <f>'①男子(選手)'!T11</f>
        <v>0</v>
      </c>
      <c r="I3" s="1">
        <f>'①男子(選手)'!G11</f>
        <v>0</v>
      </c>
      <c r="J3" s="1">
        <f>'①男子(選手)'!V11</f>
        <v>0</v>
      </c>
      <c r="L3">
        <f>'①男子(選手)'!S12</f>
        <v>0</v>
      </c>
      <c r="M3">
        <f>'①男子(選手)'!T12</f>
        <v>0</v>
      </c>
      <c r="N3">
        <f>'①男子(選手)'!G12</f>
        <v>0</v>
      </c>
      <c r="O3">
        <f>'①男子(選手)'!V12</f>
        <v>0</v>
      </c>
      <c r="Q3">
        <f>'①男子(選手)'!S13</f>
        <v>0</v>
      </c>
      <c r="R3">
        <f>'①男子(選手)'!T13</f>
        <v>0</v>
      </c>
      <c r="S3" s="1">
        <f>'①男子(選手)'!G13</f>
        <v>0</v>
      </c>
      <c r="T3">
        <f>'①男子(選手)'!V13</f>
        <v>0</v>
      </c>
    </row>
    <row r="4" spans="1:20">
      <c r="B4">
        <f>'①男子(選手)'!W10</f>
        <v>0</v>
      </c>
      <c r="C4">
        <f>'①男子(選手)'!X10</f>
        <v>0</v>
      </c>
      <c r="D4" s="1">
        <f>'①男子(選手)'!G10</f>
        <v>0</v>
      </c>
      <c r="E4" s="1">
        <f>'①男子(選手)'!Z10</f>
        <v>0</v>
      </c>
      <c r="G4">
        <f>'①男子(選手)'!W11</f>
        <v>0</v>
      </c>
      <c r="H4">
        <f>'①男子(選手)'!X11</f>
        <v>0</v>
      </c>
      <c r="I4" s="1">
        <f>'①男子(選手)'!G11</f>
        <v>0</v>
      </c>
      <c r="J4" s="1">
        <f>'①男子(選手)'!Z11</f>
        <v>0</v>
      </c>
      <c r="L4">
        <f>'①男子(選手)'!W12</f>
        <v>0</v>
      </c>
      <c r="M4">
        <f>'①男子(選手)'!X12</f>
        <v>0</v>
      </c>
      <c r="N4">
        <f>'①男子(選手)'!G12</f>
        <v>0</v>
      </c>
      <c r="O4">
        <f>'①男子(選手)'!Z12</f>
        <v>0</v>
      </c>
      <c r="Q4">
        <f>'①男子(選手)'!W13</f>
        <v>0</v>
      </c>
      <c r="R4">
        <f>'①男子(選手)'!X13</f>
        <v>0</v>
      </c>
      <c r="S4" s="1">
        <f>'①男子(選手)'!G13</f>
        <v>0</v>
      </c>
      <c r="T4">
        <f>'①男子(選手)'!Z13</f>
        <v>0</v>
      </c>
    </row>
    <row r="5" spans="1:20">
      <c r="A5">
        <f>'①男子(選手)'!C14</f>
        <v>0</v>
      </c>
      <c r="B5">
        <f>'①男子(選手)'!K14</f>
        <v>0</v>
      </c>
      <c r="C5">
        <f>'①男子(選手)'!L14</f>
        <v>0</v>
      </c>
      <c r="D5" s="1">
        <f>'①男子(選手)'!G14</f>
        <v>0</v>
      </c>
      <c r="E5" s="1">
        <f>'①男子(選手)'!N14</f>
        <v>0</v>
      </c>
      <c r="F5">
        <f>'①男子(選手)'!C15</f>
        <v>0</v>
      </c>
      <c r="G5">
        <f>'①男子(選手)'!K15</f>
        <v>0</v>
      </c>
      <c r="H5">
        <f>'①男子(選手)'!L15</f>
        <v>0</v>
      </c>
      <c r="I5" s="1">
        <f>'①男子(選手)'!G15</f>
        <v>0</v>
      </c>
      <c r="J5" s="1">
        <f>'①男子(選手)'!N15</f>
        <v>0</v>
      </c>
      <c r="K5">
        <f>'①男子(選手)'!C16</f>
        <v>0</v>
      </c>
      <c r="L5">
        <f>'①男子(選手)'!K16</f>
        <v>0</v>
      </c>
      <c r="M5">
        <f>'①男子(選手)'!L16</f>
        <v>0</v>
      </c>
      <c r="N5">
        <f>'①男子(選手)'!G16</f>
        <v>0</v>
      </c>
      <c r="O5">
        <f>'①男子(選手)'!N16</f>
        <v>0</v>
      </c>
      <c r="P5">
        <f>'①男子(選手)'!C17</f>
        <v>0</v>
      </c>
      <c r="Q5">
        <f>'①男子(選手)'!K17</f>
        <v>0</v>
      </c>
      <c r="R5">
        <f>'①男子(選手)'!L17</f>
        <v>0</v>
      </c>
      <c r="S5" s="1">
        <f>'①男子(選手)'!G17</f>
        <v>0</v>
      </c>
      <c r="T5">
        <f>'①男子(選手)'!N17</f>
        <v>0</v>
      </c>
    </row>
    <row r="6" spans="1:20">
      <c r="B6">
        <f>'①男子(選手)'!O14</f>
        <v>0</v>
      </c>
      <c r="C6">
        <f>'①男子(選手)'!P14</f>
        <v>0</v>
      </c>
      <c r="D6" s="1">
        <f>'①男子(選手)'!G14</f>
        <v>0</v>
      </c>
      <c r="E6" s="1">
        <f>'①男子(選手)'!R14</f>
        <v>0</v>
      </c>
      <c r="G6">
        <f>'①男子(選手)'!O15</f>
        <v>0</v>
      </c>
      <c r="H6">
        <f>'①男子(選手)'!P15</f>
        <v>0</v>
      </c>
      <c r="I6" s="1">
        <f>'①男子(選手)'!G15</f>
        <v>0</v>
      </c>
      <c r="J6" s="1">
        <f>'①男子(選手)'!R15</f>
        <v>0</v>
      </c>
      <c r="L6">
        <f>'①男子(選手)'!O16</f>
        <v>0</v>
      </c>
      <c r="M6">
        <f>'①男子(選手)'!P16</f>
        <v>0</v>
      </c>
      <c r="N6">
        <f>'①男子(選手)'!G16</f>
        <v>0</v>
      </c>
      <c r="O6">
        <f>'①男子(選手)'!R16</f>
        <v>0</v>
      </c>
      <c r="Q6">
        <f>'①男子(選手)'!O17</f>
        <v>0</v>
      </c>
      <c r="R6">
        <f>'①男子(選手)'!P17</f>
        <v>0</v>
      </c>
      <c r="S6" s="1">
        <f>'①男子(選手)'!G17</f>
        <v>0</v>
      </c>
      <c r="T6">
        <f>'①男子(選手)'!R17</f>
        <v>0</v>
      </c>
    </row>
    <row r="7" spans="1:20">
      <c r="B7">
        <f>'①男子(選手)'!S14</f>
        <v>0</v>
      </c>
      <c r="C7">
        <f>'①男子(選手)'!T14</f>
        <v>0</v>
      </c>
      <c r="D7" s="1">
        <f>'①男子(選手)'!G14</f>
        <v>0</v>
      </c>
      <c r="E7" s="1">
        <f>'①男子(選手)'!V14</f>
        <v>0</v>
      </c>
      <c r="G7">
        <f>'①男子(選手)'!S15</f>
        <v>0</v>
      </c>
      <c r="H7">
        <f>'①男子(選手)'!T15</f>
        <v>0</v>
      </c>
      <c r="I7" s="1">
        <f>'①男子(選手)'!G15</f>
        <v>0</v>
      </c>
      <c r="J7" s="1">
        <f>'①男子(選手)'!V15</f>
        <v>0</v>
      </c>
      <c r="L7">
        <f>'①男子(選手)'!S16</f>
        <v>0</v>
      </c>
      <c r="M7">
        <f>'①男子(選手)'!T16</f>
        <v>0</v>
      </c>
      <c r="N7">
        <f>'①男子(選手)'!G16</f>
        <v>0</v>
      </c>
      <c r="O7">
        <f>'①男子(選手)'!V16</f>
        <v>0</v>
      </c>
      <c r="Q7">
        <f>'①男子(選手)'!S17</f>
        <v>0</v>
      </c>
      <c r="R7">
        <f>'①男子(選手)'!T18</f>
        <v>0</v>
      </c>
      <c r="S7" s="1">
        <f>'①男子(選手)'!G17</f>
        <v>0</v>
      </c>
      <c r="T7">
        <f>'①男子(選手)'!V17</f>
        <v>0</v>
      </c>
    </row>
    <row r="8" spans="1:20">
      <c r="B8">
        <f>'①男子(選手)'!W14</f>
        <v>0</v>
      </c>
      <c r="C8">
        <f>'①男子(選手)'!X14</f>
        <v>0</v>
      </c>
      <c r="D8" s="1">
        <f>'①男子(選手)'!G14</f>
        <v>0</v>
      </c>
      <c r="E8" s="1">
        <f>'①男子(選手)'!Z14</f>
        <v>0</v>
      </c>
      <c r="G8">
        <f>'①男子(選手)'!W15</f>
        <v>0</v>
      </c>
      <c r="H8">
        <f>'①男子(選手)'!X15</f>
        <v>0</v>
      </c>
      <c r="I8" s="1">
        <f>'①男子(選手)'!G15</f>
        <v>0</v>
      </c>
      <c r="J8" s="1">
        <f>'①男子(選手)'!Z15</f>
        <v>0</v>
      </c>
      <c r="L8">
        <f>'①男子(選手)'!W16</f>
        <v>0</v>
      </c>
      <c r="M8">
        <f>'①男子(選手)'!X16</f>
        <v>0</v>
      </c>
      <c r="N8">
        <f>'①男子(選手)'!G16</f>
        <v>0</v>
      </c>
      <c r="O8">
        <f>'①男子(選手)'!Z16</f>
        <v>0</v>
      </c>
      <c r="Q8">
        <f>'①男子(選手)'!W17</f>
        <v>0</v>
      </c>
      <c r="R8">
        <f>'①男子(選手)'!X17</f>
        <v>0</v>
      </c>
      <c r="S8" s="1">
        <f>'①男子(選手)'!G17</f>
        <v>0</v>
      </c>
      <c r="T8">
        <f>'①男子(選手)'!Z17</f>
        <v>0</v>
      </c>
    </row>
    <row r="9" spans="1:20">
      <c r="A9">
        <f>'①男子(選手)'!C18</f>
        <v>0</v>
      </c>
      <c r="B9">
        <f>'①男子(選手)'!K18</f>
        <v>0</v>
      </c>
      <c r="C9">
        <f>'①男子(選手)'!L18</f>
        <v>0</v>
      </c>
      <c r="D9" s="1">
        <f>'①男子(選手)'!G18</f>
        <v>0</v>
      </c>
      <c r="E9" s="1">
        <f>'①男子(選手)'!N18</f>
        <v>0</v>
      </c>
      <c r="F9">
        <f>'①男子(選手)'!C19</f>
        <v>0</v>
      </c>
      <c r="G9">
        <f>'①男子(選手)'!K19</f>
        <v>0</v>
      </c>
      <c r="H9">
        <f>'①男子(選手)'!L19</f>
        <v>0</v>
      </c>
      <c r="I9" s="1">
        <f>'①男子(選手)'!G19</f>
        <v>0</v>
      </c>
      <c r="J9" s="1">
        <f>'①男子(選手)'!N19</f>
        <v>0</v>
      </c>
      <c r="K9">
        <f>'①男子(選手)'!C20</f>
        <v>0</v>
      </c>
      <c r="L9">
        <f>'①男子(選手)'!K20</f>
        <v>0</v>
      </c>
      <c r="M9">
        <f>'①男子(選手)'!L20</f>
        <v>0</v>
      </c>
      <c r="N9">
        <f>'①男子(選手)'!G20</f>
        <v>0</v>
      </c>
      <c r="O9">
        <f>'①男子(選手)'!N20</f>
        <v>0</v>
      </c>
      <c r="P9">
        <f>'①男子(選手)'!C21</f>
        <v>0</v>
      </c>
      <c r="Q9">
        <f>'①男子(選手)'!K21</f>
        <v>0</v>
      </c>
      <c r="R9">
        <f>'①男子(選手)'!L21</f>
        <v>0</v>
      </c>
      <c r="S9" s="1">
        <f>'①男子(選手)'!G21</f>
        <v>0</v>
      </c>
      <c r="T9">
        <f>'①男子(選手)'!N21</f>
        <v>0</v>
      </c>
    </row>
    <row r="10" spans="1:20">
      <c r="B10">
        <f>'①男子(選手)'!O18</f>
        <v>0</v>
      </c>
      <c r="C10">
        <f>'①男子(選手)'!P18</f>
        <v>0</v>
      </c>
      <c r="D10" s="1">
        <f>'①男子(選手)'!G18</f>
        <v>0</v>
      </c>
      <c r="E10" s="1">
        <f>'①男子(選手)'!R18</f>
        <v>0</v>
      </c>
      <c r="G10">
        <f>'①男子(選手)'!O19</f>
        <v>0</v>
      </c>
      <c r="H10">
        <f>'①男子(選手)'!P19</f>
        <v>0</v>
      </c>
      <c r="I10" s="1">
        <f>'①男子(選手)'!G19</f>
        <v>0</v>
      </c>
      <c r="J10" s="1">
        <f>'①男子(選手)'!R19</f>
        <v>0</v>
      </c>
      <c r="L10">
        <f>'①男子(選手)'!O20</f>
        <v>0</v>
      </c>
      <c r="M10">
        <f>'①男子(選手)'!P20</f>
        <v>0</v>
      </c>
      <c r="N10">
        <f>'①男子(選手)'!G20</f>
        <v>0</v>
      </c>
      <c r="O10">
        <f>'①男子(選手)'!R20</f>
        <v>0</v>
      </c>
      <c r="Q10">
        <f>'①男子(選手)'!O21</f>
        <v>0</v>
      </c>
      <c r="R10">
        <f>'①男子(選手)'!P21</f>
        <v>0</v>
      </c>
      <c r="S10" s="1">
        <f>'①男子(選手)'!G21</f>
        <v>0</v>
      </c>
      <c r="T10">
        <f>'①男子(選手)'!R21</f>
        <v>0</v>
      </c>
    </row>
    <row r="11" spans="1:20">
      <c r="B11">
        <f>'①男子(選手)'!S18</f>
        <v>0</v>
      </c>
      <c r="C11" t="e">
        <f>'①男子(選手)'!#REF!</f>
        <v>#REF!</v>
      </c>
      <c r="D11" s="1">
        <f>'①男子(選手)'!G18</f>
        <v>0</v>
      </c>
      <c r="E11" s="1">
        <f>'①男子(選手)'!V18</f>
        <v>0</v>
      </c>
      <c r="G11">
        <f>'①男子(選手)'!S19</f>
        <v>0</v>
      </c>
      <c r="H11">
        <f>'①男子(選手)'!T19</f>
        <v>0</v>
      </c>
      <c r="I11" s="1">
        <f>'①男子(選手)'!G19</f>
        <v>0</v>
      </c>
      <c r="J11" s="1">
        <f>'①男子(選手)'!V19</f>
        <v>0</v>
      </c>
      <c r="L11">
        <f>'①男子(選手)'!S20</f>
        <v>0</v>
      </c>
      <c r="M11">
        <f>'①男子(選手)'!T20</f>
        <v>0</v>
      </c>
      <c r="N11">
        <f>'①男子(選手)'!G20</f>
        <v>0</v>
      </c>
      <c r="O11">
        <f>'①男子(選手)'!V20</f>
        <v>0</v>
      </c>
      <c r="Q11">
        <f>'①男子(選手)'!S21</f>
        <v>0</v>
      </c>
      <c r="R11">
        <f>'①男子(選手)'!T21</f>
        <v>0</v>
      </c>
      <c r="S11" s="1">
        <f>'①男子(選手)'!G21</f>
        <v>0</v>
      </c>
      <c r="T11">
        <f>'①男子(選手)'!V21</f>
        <v>0</v>
      </c>
    </row>
    <row r="12" spans="1:20">
      <c r="B12">
        <f>'①男子(選手)'!W18</f>
        <v>0</v>
      </c>
      <c r="C12">
        <f>'①男子(選手)'!X18</f>
        <v>0</v>
      </c>
      <c r="D12" s="1">
        <f>'①男子(選手)'!G18</f>
        <v>0</v>
      </c>
      <c r="E12" s="1">
        <f>'①男子(選手)'!Z18</f>
        <v>0</v>
      </c>
      <c r="G12">
        <f>'①男子(選手)'!W19</f>
        <v>0</v>
      </c>
      <c r="H12">
        <f>'①男子(選手)'!X19</f>
        <v>0</v>
      </c>
      <c r="I12" s="1">
        <f>'①男子(選手)'!G19</f>
        <v>0</v>
      </c>
      <c r="J12" s="1">
        <f>'①男子(選手)'!Z19</f>
        <v>0</v>
      </c>
      <c r="L12">
        <f>'①男子(選手)'!W20</f>
        <v>0</v>
      </c>
      <c r="M12">
        <f>'①男子(選手)'!X20</f>
        <v>0</v>
      </c>
      <c r="N12">
        <f>'①男子(選手)'!G20</f>
        <v>0</v>
      </c>
      <c r="O12">
        <f>'①男子(選手)'!Z20</f>
        <v>0</v>
      </c>
      <c r="Q12">
        <f>'①男子(選手)'!W21</f>
        <v>0</v>
      </c>
      <c r="R12">
        <f>'①男子(選手)'!X21</f>
        <v>0</v>
      </c>
      <c r="S12" s="1">
        <f>'①男子(選手)'!G21</f>
        <v>0</v>
      </c>
      <c r="T12">
        <f>'①男子(選手)'!Z21</f>
        <v>0</v>
      </c>
    </row>
    <row r="13" spans="1:20">
      <c r="A13">
        <f>'①男子(選手)'!C22</f>
        <v>0</v>
      </c>
      <c r="B13">
        <f>'①男子(選手)'!K22</f>
        <v>0</v>
      </c>
      <c r="C13">
        <f>'①男子(選手)'!L22</f>
        <v>0</v>
      </c>
      <c r="D13" s="1">
        <f>'①男子(選手)'!G22</f>
        <v>0</v>
      </c>
      <c r="E13" s="1">
        <f>'①男子(選手)'!N22</f>
        <v>0</v>
      </c>
      <c r="F13">
        <f>'①男子(選手)'!C23</f>
        <v>0</v>
      </c>
      <c r="G13">
        <f>'①男子(選手)'!K23</f>
        <v>0</v>
      </c>
      <c r="H13">
        <f>'①男子(選手)'!L23</f>
        <v>0</v>
      </c>
      <c r="I13" s="1">
        <f>'①男子(選手)'!G23</f>
        <v>0</v>
      </c>
      <c r="J13" s="1">
        <f>'①男子(選手)'!N23</f>
        <v>0</v>
      </c>
      <c r="K13">
        <f>'①男子(選手)'!C24</f>
        <v>0</v>
      </c>
      <c r="L13">
        <f>'①男子(選手)'!K24</f>
        <v>0</v>
      </c>
      <c r="M13">
        <f>'①男子(選手)'!L24</f>
        <v>0</v>
      </c>
      <c r="N13">
        <f>'①男子(選手)'!G24</f>
        <v>0</v>
      </c>
      <c r="O13">
        <f>'①男子(選手)'!N24</f>
        <v>0</v>
      </c>
      <c r="P13">
        <f>'①男子(選手)'!C25</f>
        <v>0</v>
      </c>
      <c r="Q13">
        <f>'①男子(選手)'!K25</f>
        <v>0</v>
      </c>
      <c r="R13">
        <f>'①男子(選手)'!L25</f>
        <v>0</v>
      </c>
      <c r="S13" s="1">
        <f>'①男子(選手)'!G25</f>
        <v>0</v>
      </c>
      <c r="T13">
        <f>'①男子(選手)'!N25</f>
        <v>0</v>
      </c>
    </row>
    <row r="14" spans="1:20">
      <c r="B14">
        <f>'①男子(選手)'!O22</f>
        <v>0</v>
      </c>
      <c r="C14">
        <f>'①男子(選手)'!P22</f>
        <v>0</v>
      </c>
      <c r="D14" s="1">
        <f>'①男子(選手)'!G22</f>
        <v>0</v>
      </c>
      <c r="E14" s="1">
        <f>'①男子(選手)'!R22</f>
        <v>0</v>
      </c>
      <c r="G14">
        <f>'①男子(選手)'!O23</f>
        <v>0</v>
      </c>
      <c r="H14">
        <f>'①男子(選手)'!P23</f>
        <v>0</v>
      </c>
      <c r="I14" s="1">
        <f>'①男子(選手)'!G23</f>
        <v>0</v>
      </c>
      <c r="J14" s="1">
        <f>'①男子(選手)'!R23</f>
        <v>0</v>
      </c>
      <c r="L14">
        <f>'①男子(選手)'!O24</f>
        <v>0</v>
      </c>
      <c r="M14">
        <f>'①男子(選手)'!P24</f>
        <v>0</v>
      </c>
      <c r="N14">
        <f>'①男子(選手)'!G24</f>
        <v>0</v>
      </c>
      <c r="O14">
        <f>'①男子(選手)'!R24</f>
        <v>0</v>
      </c>
      <c r="Q14">
        <f>'①男子(選手)'!O25</f>
        <v>0</v>
      </c>
      <c r="R14">
        <f>'①男子(選手)'!P25</f>
        <v>0</v>
      </c>
      <c r="S14" s="1">
        <f>'①男子(選手)'!G25</f>
        <v>0</v>
      </c>
      <c r="T14">
        <f>'①男子(選手)'!R25</f>
        <v>0</v>
      </c>
    </row>
    <row r="15" spans="1:20">
      <c r="B15">
        <f>'①男子(選手)'!S22</f>
        <v>0</v>
      </c>
      <c r="C15">
        <f>'①男子(選手)'!T22</f>
        <v>0</v>
      </c>
      <c r="D15" s="1">
        <f>'①男子(選手)'!G22</f>
        <v>0</v>
      </c>
      <c r="E15" s="1">
        <f>'①男子(選手)'!V22</f>
        <v>0</v>
      </c>
      <c r="G15">
        <f>'①男子(選手)'!S23</f>
        <v>0</v>
      </c>
      <c r="H15">
        <f>'①男子(選手)'!T23</f>
        <v>0</v>
      </c>
      <c r="I15" s="1">
        <f>'①男子(選手)'!G23</f>
        <v>0</v>
      </c>
      <c r="J15" s="1">
        <f>'①男子(選手)'!V23</f>
        <v>0</v>
      </c>
      <c r="L15">
        <f>'①男子(選手)'!S24</f>
        <v>0</v>
      </c>
      <c r="M15">
        <f>'①男子(選手)'!T24</f>
        <v>0</v>
      </c>
      <c r="N15">
        <f>'①男子(選手)'!G24</f>
        <v>0</v>
      </c>
      <c r="O15">
        <f>'①男子(選手)'!V24</f>
        <v>0</v>
      </c>
      <c r="Q15">
        <f>'①男子(選手)'!S25</f>
        <v>0</v>
      </c>
      <c r="R15">
        <f>'①男子(選手)'!T25</f>
        <v>0</v>
      </c>
      <c r="S15" s="1">
        <f>'①男子(選手)'!G25</f>
        <v>0</v>
      </c>
      <c r="T15">
        <f>'①男子(選手)'!V25</f>
        <v>0</v>
      </c>
    </row>
    <row r="16" spans="1:20">
      <c r="B16">
        <f>'①男子(選手)'!W22</f>
        <v>0</v>
      </c>
      <c r="C16">
        <f>'①男子(選手)'!X22</f>
        <v>0</v>
      </c>
      <c r="D16" s="1">
        <f>'①男子(選手)'!G22</f>
        <v>0</v>
      </c>
      <c r="E16" s="1">
        <f>'①男子(選手)'!Z22</f>
        <v>0</v>
      </c>
      <c r="G16">
        <f>'①男子(選手)'!W23</f>
        <v>0</v>
      </c>
      <c r="H16">
        <f>'①男子(選手)'!X23</f>
        <v>0</v>
      </c>
      <c r="I16" s="1">
        <f>'①男子(選手)'!G23</f>
        <v>0</v>
      </c>
      <c r="J16" s="1">
        <f>'①男子(選手)'!Z23</f>
        <v>0</v>
      </c>
      <c r="L16">
        <f>'①男子(選手)'!W24</f>
        <v>0</v>
      </c>
      <c r="M16">
        <f>'①男子(選手)'!X24</f>
        <v>0</v>
      </c>
      <c r="N16">
        <f>'①男子(選手)'!G24</f>
        <v>0</v>
      </c>
      <c r="O16">
        <f>'①男子(選手)'!Z24</f>
        <v>0</v>
      </c>
      <c r="Q16">
        <f>'①男子(選手)'!W25</f>
        <v>0</v>
      </c>
      <c r="R16">
        <f>'①男子(選手)'!X25</f>
        <v>0</v>
      </c>
      <c r="S16" s="1">
        <f>'①男子(選手)'!G25</f>
        <v>0</v>
      </c>
      <c r="T16">
        <f>'①男子(選手)'!Z25</f>
        <v>0</v>
      </c>
    </row>
    <row r="17" spans="1:20">
      <c r="A17">
        <f>'①男子(選手)'!C26</f>
        <v>0</v>
      </c>
      <c r="B17">
        <f>'①男子(選手)'!K26</f>
        <v>0</v>
      </c>
      <c r="C17">
        <f>'①男子(選手)'!L26</f>
        <v>0</v>
      </c>
      <c r="D17" s="1">
        <f>'①男子(選手)'!G26</f>
        <v>0</v>
      </c>
      <c r="E17" s="1">
        <f>'①男子(選手)'!N26</f>
        <v>0</v>
      </c>
      <c r="F17">
        <f>'①男子(選手)'!C27</f>
        <v>0</v>
      </c>
      <c r="G17">
        <f>'①男子(選手)'!K27</f>
        <v>0</v>
      </c>
      <c r="H17">
        <f>'①男子(選手)'!L27</f>
        <v>0</v>
      </c>
      <c r="I17" s="1">
        <f>'①男子(選手)'!G27</f>
        <v>0</v>
      </c>
      <c r="J17" s="1">
        <f>'①男子(選手)'!N27</f>
        <v>0</v>
      </c>
      <c r="K17">
        <f>'①男子(選手)'!C28</f>
        <v>0</v>
      </c>
      <c r="L17">
        <f>'①男子(選手)'!K28</f>
        <v>0</v>
      </c>
      <c r="M17">
        <f>'①男子(選手)'!L28</f>
        <v>0</v>
      </c>
      <c r="N17">
        <f>'①男子(選手)'!G28</f>
        <v>0</v>
      </c>
      <c r="O17">
        <f>'①男子(選手)'!N28</f>
        <v>0</v>
      </c>
      <c r="P17">
        <f>'①男子(選手)'!C29</f>
        <v>0</v>
      </c>
      <c r="Q17">
        <f>'①男子(選手)'!K29</f>
        <v>0</v>
      </c>
      <c r="R17">
        <f>'①男子(選手)'!L29</f>
        <v>0</v>
      </c>
      <c r="S17" s="1">
        <f>'①男子(選手)'!G29</f>
        <v>0</v>
      </c>
      <c r="T17">
        <f>'①男子(選手)'!N29</f>
        <v>0</v>
      </c>
    </row>
    <row r="18" spans="1:20">
      <c r="B18">
        <f>'①男子(選手)'!O26</f>
        <v>0</v>
      </c>
      <c r="C18">
        <f>'①男子(選手)'!P26</f>
        <v>0</v>
      </c>
      <c r="D18" s="1">
        <f>'①男子(選手)'!G26</f>
        <v>0</v>
      </c>
      <c r="E18" s="1">
        <f>'①男子(選手)'!R26</f>
        <v>0</v>
      </c>
      <c r="G18">
        <f>'①男子(選手)'!O27</f>
        <v>0</v>
      </c>
      <c r="H18">
        <f>'①男子(選手)'!P27</f>
        <v>0</v>
      </c>
      <c r="I18" s="1">
        <f>'①男子(選手)'!G27</f>
        <v>0</v>
      </c>
      <c r="J18" s="1">
        <f>'①男子(選手)'!R27</f>
        <v>0</v>
      </c>
      <c r="L18">
        <f>'①男子(選手)'!O28</f>
        <v>0</v>
      </c>
      <c r="M18">
        <f>'①男子(選手)'!P28</f>
        <v>0</v>
      </c>
      <c r="N18">
        <f>'①男子(選手)'!G28</f>
        <v>0</v>
      </c>
      <c r="O18">
        <f>'①男子(選手)'!R28</f>
        <v>0</v>
      </c>
      <c r="Q18">
        <f>'①男子(選手)'!O29</f>
        <v>0</v>
      </c>
      <c r="R18">
        <f>'①男子(選手)'!P29</f>
        <v>0</v>
      </c>
      <c r="S18" s="1">
        <f>'①男子(選手)'!G29</f>
        <v>0</v>
      </c>
      <c r="T18">
        <f>'①男子(選手)'!R29</f>
        <v>0</v>
      </c>
    </row>
    <row r="19" spans="1:20">
      <c r="B19">
        <f>'①男子(選手)'!S26</f>
        <v>0</v>
      </c>
      <c r="C19">
        <f>'①男子(選手)'!T26</f>
        <v>0</v>
      </c>
      <c r="D19" s="1">
        <f>'①男子(選手)'!G26</f>
        <v>0</v>
      </c>
      <c r="E19" s="1">
        <f>'①男子(選手)'!V26</f>
        <v>0</v>
      </c>
      <c r="G19">
        <f>'①男子(選手)'!S27</f>
        <v>0</v>
      </c>
      <c r="H19">
        <f>'①男子(選手)'!T27</f>
        <v>0</v>
      </c>
      <c r="I19" s="1">
        <f>'①男子(選手)'!G27</f>
        <v>0</v>
      </c>
      <c r="J19" s="1">
        <f>'①男子(選手)'!V27</f>
        <v>0</v>
      </c>
      <c r="L19">
        <f>'①男子(選手)'!S28</f>
        <v>0</v>
      </c>
      <c r="M19">
        <f>'①男子(選手)'!T28</f>
        <v>0</v>
      </c>
      <c r="N19">
        <f>'①男子(選手)'!G28</f>
        <v>0</v>
      </c>
      <c r="O19">
        <f>'①男子(選手)'!V28</f>
        <v>0</v>
      </c>
      <c r="Q19">
        <f>'①男子(選手)'!S29</f>
        <v>0</v>
      </c>
      <c r="R19">
        <f>'①男子(選手)'!T29</f>
        <v>0</v>
      </c>
      <c r="S19" s="1">
        <f>'①男子(選手)'!G29</f>
        <v>0</v>
      </c>
      <c r="T19">
        <f>'①男子(選手)'!V29</f>
        <v>0</v>
      </c>
    </row>
    <row r="20" spans="1:20">
      <c r="B20">
        <f>'①男子(選手)'!W26</f>
        <v>0</v>
      </c>
      <c r="C20">
        <f>'①男子(選手)'!X26</f>
        <v>0</v>
      </c>
      <c r="D20" s="1">
        <f>'①男子(選手)'!G26</f>
        <v>0</v>
      </c>
      <c r="E20" s="1">
        <f>'①男子(選手)'!Z26</f>
        <v>0</v>
      </c>
      <c r="G20">
        <f>'①男子(選手)'!W27</f>
        <v>0</v>
      </c>
      <c r="H20">
        <f>'①男子(選手)'!X27</f>
        <v>0</v>
      </c>
      <c r="I20" s="1">
        <f>'①男子(選手)'!G27</f>
        <v>0</v>
      </c>
      <c r="J20" s="1">
        <f>'①男子(選手)'!Z27</f>
        <v>0</v>
      </c>
      <c r="L20">
        <f>'①男子(選手)'!W28</f>
        <v>0</v>
      </c>
      <c r="M20">
        <f>'①男子(選手)'!X28</f>
        <v>0</v>
      </c>
      <c r="N20">
        <f>'①男子(選手)'!G28</f>
        <v>0</v>
      </c>
      <c r="O20">
        <f>'①男子(選手)'!Z28</f>
        <v>0</v>
      </c>
      <c r="Q20">
        <f>'①男子(選手)'!W29</f>
        <v>0</v>
      </c>
      <c r="R20">
        <f>'①男子(選手)'!X29</f>
        <v>0</v>
      </c>
      <c r="S20" s="1">
        <f>'①男子(選手)'!G29</f>
        <v>0</v>
      </c>
      <c r="T20">
        <f>'①男子(選手)'!Z29</f>
        <v>0</v>
      </c>
    </row>
    <row r="21" spans="1:20">
      <c r="A21">
        <f>'①男子(選手)'!C30</f>
        <v>0</v>
      </c>
      <c r="B21">
        <f>'①男子(選手)'!K30</f>
        <v>0</v>
      </c>
      <c r="C21">
        <f>'①男子(選手)'!L30</f>
        <v>0</v>
      </c>
      <c r="D21" s="1">
        <f>'①男子(選手)'!G30</f>
        <v>0</v>
      </c>
      <c r="E21" s="1">
        <f>'①男子(選手)'!N30</f>
        <v>0</v>
      </c>
      <c r="F21">
        <f>'①男子(選手)'!C31</f>
        <v>0</v>
      </c>
      <c r="G21">
        <f>'①男子(選手)'!K31</f>
        <v>0</v>
      </c>
      <c r="H21">
        <f>'①男子(選手)'!L31</f>
        <v>0</v>
      </c>
      <c r="I21" s="1">
        <f>'①男子(選手)'!G31</f>
        <v>0</v>
      </c>
      <c r="J21" s="1">
        <f>'①男子(選手)'!N31</f>
        <v>0</v>
      </c>
      <c r="K21">
        <f>'①男子(選手)'!C32</f>
        <v>0</v>
      </c>
      <c r="L21">
        <f>'①男子(選手)'!K32</f>
        <v>0</v>
      </c>
      <c r="M21">
        <f>'①男子(選手)'!L32</f>
        <v>0</v>
      </c>
      <c r="N21">
        <f>'①男子(選手)'!G32</f>
        <v>0</v>
      </c>
      <c r="O21">
        <f>'①男子(選手)'!N32</f>
        <v>0</v>
      </c>
      <c r="P21">
        <f>'①男子(選手)'!C33</f>
        <v>0</v>
      </c>
      <c r="Q21">
        <f>'①男子(選手)'!K33</f>
        <v>0</v>
      </c>
      <c r="R21">
        <f>'①男子(選手)'!L33</f>
        <v>0</v>
      </c>
      <c r="S21" s="1">
        <f>'①男子(選手)'!G33</f>
        <v>0</v>
      </c>
      <c r="T21">
        <f>'①男子(選手)'!N33</f>
        <v>0</v>
      </c>
    </row>
    <row r="22" spans="1:20">
      <c r="B22">
        <f>'①男子(選手)'!O30</f>
        <v>0</v>
      </c>
      <c r="C22">
        <f>'①男子(選手)'!P30</f>
        <v>0</v>
      </c>
      <c r="D22" s="1">
        <f>'①男子(選手)'!G30</f>
        <v>0</v>
      </c>
      <c r="E22" s="1">
        <f>'①男子(選手)'!R30</f>
        <v>0</v>
      </c>
      <c r="G22">
        <f>'①男子(選手)'!O31</f>
        <v>0</v>
      </c>
      <c r="H22">
        <f>'①男子(選手)'!P31</f>
        <v>0</v>
      </c>
      <c r="I22" s="1">
        <f>'①男子(選手)'!G31</f>
        <v>0</v>
      </c>
      <c r="J22" s="1">
        <f>'①男子(選手)'!R31</f>
        <v>0</v>
      </c>
      <c r="L22">
        <f>'①男子(選手)'!O32</f>
        <v>0</v>
      </c>
      <c r="M22">
        <f>'①男子(選手)'!P32</f>
        <v>0</v>
      </c>
      <c r="N22">
        <f>'①男子(選手)'!G32</f>
        <v>0</v>
      </c>
      <c r="O22">
        <f>'①男子(選手)'!R32</f>
        <v>0</v>
      </c>
      <c r="Q22">
        <f>'①男子(選手)'!O33</f>
        <v>0</v>
      </c>
      <c r="R22">
        <f>'①男子(選手)'!P33</f>
        <v>0</v>
      </c>
      <c r="S22" s="1">
        <f>'①男子(選手)'!G33</f>
        <v>0</v>
      </c>
      <c r="T22">
        <f>'①男子(選手)'!R33</f>
        <v>0</v>
      </c>
    </row>
    <row r="23" spans="1:20">
      <c r="B23">
        <f>'①男子(選手)'!S30</f>
        <v>0</v>
      </c>
      <c r="C23">
        <f>'①男子(選手)'!T30</f>
        <v>0</v>
      </c>
      <c r="D23" s="1">
        <f>'①男子(選手)'!G30</f>
        <v>0</v>
      </c>
      <c r="E23" s="1">
        <f>'①男子(選手)'!V30</f>
        <v>0</v>
      </c>
      <c r="G23">
        <f>'①男子(選手)'!S31</f>
        <v>0</v>
      </c>
      <c r="H23">
        <f>'①男子(選手)'!T31</f>
        <v>0</v>
      </c>
      <c r="I23" s="1">
        <f>'①男子(選手)'!G31</f>
        <v>0</v>
      </c>
      <c r="J23" s="1">
        <f>'①男子(選手)'!V31</f>
        <v>0</v>
      </c>
      <c r="L23">
        <f>'①男子(選手)'!S32</f>
        <v>0</v>
      </c>
      <c r="M23">
        <f>'①男子(選手)'!T32</f>
        <v>0</v>
      </c>
      <c r="N23">
        <f>'①男子(選手)'!G32</f>
        <v>0</v>
      </c>
      <c r="O23">
        <f>'①男子(選手)'!V32</f>
        <v>0</v>
      </c>
      <c r="Q23">
        <f>'①男子(選手)'!S33</f>
        <v>0</v>
      </c>
      <c r="R23">
        <f>'①男子(選手)'!T33</f>
        <v>0</v>
      </c>
      <c r="S23" s="1">
        <f>'①男子(選手)'!G33</f>
        <v>0</v>
      </c>
      <c r="T23">
        <f>'①男子(選手)'!V33</f>
        <v>0</v>
      </c>
    </row>
    <row r="24" spans="1:20">
      <c r="B24">
        <f>'①男子(選手)'!W30</f>
        <v>0</v>
      </c>
      <c r="C24">
        <f>'①男子(選手)'!X30</f>
        <v>0</v>
      </c>
      <c r="D24" s="1">
        <f>'①男子(選手)'!G30</f>
        <v>0</v>
      </c>
      <c r="E24" s="1">
        <f>'①男子(選手)'!Z30</f>
        <v>0</v>
      </c>
      <c r="G24">
        <f>'①男子(選手)'!W31</f>
        <v>0</v>
      </c>
      <c r="H24">
        <f>'①男子(選手)'!X31</f>
        <v>0</v>
      </c>
      <c r="I24" s="1">
        <f>'①男子(選手)'!G31</f>
        <v>0</v>
      </c>
      <c r="J24" s="1">
        <f>'①男子(選手)'!Z31</f>
        <v>0</v>
      </c>
      <c r="L24">
        <f>'①男子(選手)'!W32</f>
        <v>0</v>
      </c>
      <c r="M24">
        <f>'①男子(選手)'!X32</f>
        <v>0</v>
      </c>
      <c r="N24">
        <f>'①男子(選手)'!G32</f>
        <v>0</v>
      </c>
      <c r="O24">
        <f>'①男子(選手)'!Z32</f>
        <v>0</v>
      </c>
      <c r="Q24">
        <f>'①男子(選手)'!W33</f>
        <v>0</v>
      </c>
      <c r="R24">
        <f>'①男子(選手)'!X33</f>
        <v>0</v>
      </c>
      <c r="S24" s="1">
        <f>'①男子(選手)'!G33</f>
        <v>0</v>
      </c>
      <c r="T24">
        <f>'①男子(選手)'!Z33</f>
        <v>0</v>
      </c>
    </row>
    <row r="25" spans="1:20">
      <c r="A25">
        <f>'①男子(選手)'!C34</f>
        <v>0</v>
      </c>
      <c r="B25">
        <f>'①男子(選手)'!K34</f>
        <v>0</v>
      </c>
      <c r="C25">
        <f>'①男子(選手)'!L34</f>
        <v>0</v>
      </c>
      <c r="D25" s="1">
        <f>'①男子(選手)'!G34</f>
        <v>0</v>
      </c>
      <c r="E25" s="1">
        <f>'①男子(選手)'!N34</f>
        <v>0</v>
      </c>
      <c r="F25">
        <f>'①男子(選手)'!C35</f>
        <v>0</v>
      </c>
      <c r="G25">
        <f>'①男子(選手)'!K35</f>
        <v>0</v>
      </c>
      <c r="H25">
        <f>'①男子(選手)'!L35</f>
        <v>0</v>
      </c>
      <c r="I25" s="1">
        <f>'①男子(選手)'!G35</f>
        <v>0</v>
      </c>
      <c r="J25" s="1">
        <f>'①男子(選手)'!N35</f>
        <v>0</v>
      </c>
      <c r="K25">
        <f>'①男子(選手)'!C36</f>
        <v>0</v>
      </c>
      <c r="L25">
        <f>'①男子(選手)'!K36</f>
        <v>0</v>
      </c>
      <c r="M25">
        <f>'①男子(選手)'!L36</f>
        <v>0</v>
      </c>
      <c r="N25">
        <f>'①男子(選手)'!G36</f>
        <v>0</v>
      </c>
      <c r="O25">
        <f>'①男子(選手)'!N36</f>
        <v>0</v>
      </c>
      <c r="P25">
        <f>'①男子(選手)'!C37</f>
        <v>0</v>
      </c>
      <c r="Q25">
        <f>'①男子(選手)'!K37</f>
        <v>0</v>
      </c>
      <c r="R25">
        <f>'①男子(選手)'!L37</f>
        <v>0</v>
      </c>
      <c r="S25" s="1">
        <f>'①男子(選手)'!G37</f>
        <v>0</v>
      </c>
      <c r="T25">
        <f>'①男子(選手)'!N37</f>
        <v>0</v>
      </c>
    </row>
    <row r="26" spans="1:20">
      <c r="B26">
        <f>'①男子(選手)'!O34</f>
        <v>0</v>
      </c>
      <c r="C26">
        <f>'①男子(選手)'!P34</f>
        <v>0</v>
      </c>
      <c r="D26" s="1">
        <f>'①男子(選手)'!G34</f>
        <v>0</v>
      </c>
      <c r="E26" s="1">
        <f>'①男子(選手)'!R34</f>
        <v>0</v>
      </c>
      <c r="G26">
        <f>'①男子(選手)'!O35</f>
        <v>0</v>
      </c>
      <c r="H26">
        <f>'①男子(選手)'!P35</f>
        <v>0</v>
      </c>
      <c r="I26" s="1">
        <f>'①男子(選手)'!G35</f>
        <v>0</v>
      </c>
      <c r="J26" s="1">
        <f>'①男子(選手)'!R35</f>
        <v>0</v>
      </c>
      <c r="L26">
        <f>'①男子(選手)'!O36</f>
        <v>0</v>
      </c>
      <c r="M26">
        <f>'①男子(選手)'!P36</f>
        <v>0</v>
      </c>
      <c r="N26">
        <f>'①男子(選手)'!G36</f>
        <v>0</v>
      </c>
      <c r="O26">
        <f>'①男子(選手)'!R36</f>
        <v>0</v>
      </c>
      <c r="Q26">
        <f>'①男子(選手)'!O37</f>
        <v>0</v>
      </c>
      <c r="R26">
        <f>'①男子(選手)'!P37</f>
        <v>0</v>
      </c>
      <c r="S26" s="1">
        <f>'①男子(選手)'!G37</f>
        <v>0</v>
      </c>
      <c r="T26">
        <f>'①男子(選手)'!R37</f>
        <v>0</v>
      </c>
    </row>
    <row r="27" spans="1:20">
      <c r="B27">
        <f>'①男子(選手)'!S34</f>
        <v>0</v>
      </c>
      <c r="C27">
        <f>'①男子(選手)'!T34</f>
        <v>0</v>
      </c>
      <c r="D27" s="1">
        <f>'①男子(選手)'!G34</f>
        <v>0</v>
      </c>
      <c r="E27" s="1">
        <f>'①男子(選手)'!V34</f>
        <v>0</v>
      </c>
      <c r="G27">
        <f>'①男子(選手)'!S35</f>
        <v>0</v>
      </c>
      <c r="H27">
        <f>'①男子(選手)'!T35</f>
        <v>0</v>
      </c>
      <c r="I27" s="1">
        <f>'①男子(選手)'!G35</f>
        <v>0</v>
      </c>
      <c r="J27" s="1">
        <f>'①男子(選手)'!V35</f>
        <v>0</v>
      </c>
      <c r="L27">
        <f>'①男子(選手)'!S36</f>
        <v>0</v>
      </c>
      <c r="M27">
        <f>'①男子(選手)'!T36</f>
        <v>0</v>
      </c>
      <c r="N27">
        <f>'①男子(選手)'!G36</f>
        <v>0</v>
      </c>
      <c r="O27">
        <f>'①男子(選手)'!V36</f>
        <v>0</v>
      </c>
      <c r="Q27">
        <f>'①男子(選手)'!S37</f>
        <v>0</v>
      </c>
      <c r="R27">
        <f>'①男子(選手)'!T37</f>
        <v>0</v>
      </c>
      <c r="S27" s="1">
        <f>'①男子(選手)'!G37</f>
        <v>0</v>
      </c>
      <c r="T27">
        <f>'①男子(選手)'!V37</f>
        <v>0</v>
      </c>
    </row>
    <row r="28" spans="1:20">
      <c r="B28">
        <f>'①男子(選手)'!W34</f>
        <v>0</v>
      </c>
      <c r="C28">
        <f>'①男子(選手)'!X34</f>
        <v>0</v>
      </c>
      <c r="D28" s="1">
        <f>'①男子(選手)'!G34</f>
        <v>0</v>
      </c>
      <c r="E28" s="1">
        <f>'①男子(選手)'!Z34</f>
        <v>0</v>
      </c>
      <c r="G28">
        <f>'①男子(選手)'!W35</f>
        <v>0</v>
      </c>
      <c r="H28">
        <f>'①男子(選手)'!X35</f>
        <v>0</v>
      </c>
      <c r="I28" s="1">
        <f>'①男子(選手)'!G35</f>
        <v>0</v>
      </c>
      <c r="J28" s="1">
        <f>'①男子(選手)'!Z35</f>
        <v>0</v>
      </c>
      <c r="L28">
        <f>'①男子(選手)'!W36</f>
        <v>0</v>
      </c>
      <c r="M28">
        <f>'①男子(選手)'!X36</f>
        <v>0</v>
      </c>
      <c r="N28">
        <f>'①男子(選手)'!G36</f>
        <v>0</v>
      </c>
      <c r="O28">
        <f>'①男子(選手)'!Z36</f>
        <v>0</v>
      </c>
      <c r="Q28">
        <f>'①男子(選手)'!W37</f>
        <v>0</v>
      </c>
      <c r="R28">
        <f>'①男子(選手)'!X37</f>
        <v>0</v>
      </c>
      <c r="S28" s="1">
        <f>'①男子(選手)'!G37</f>
        <v>0</v>
      </c>
      <c r="T28">
        <f>'①男子(選手)'!Z37</f>
        <v>0</v>
      </c>
    </row>
    <row r="29" spans="1:20">
      <c r="A29">
        <f>'①男子(選手)'!C38</f>
        <v>0</v>
      </c>
      <c r="B29">
        <f>'①男子(選手)'!K38</f>
        <v>0</v>
      </c>
      <c r="C29">
        <f>'①男子(選手)'!L38</f>
        <v>0</v>
      </c>
      <c r="D29" s="1">
        <f>'①男子(選手)'!G38</f>
        <v>0</v>
      </c>
      <c r="E29" s="1">
        <f>'①男子(選手)'!N38</f>
        <v>0</v>
      </c>
      <c r="F29">
        <f>'①男子(選手)'!C39</f>
        <v>0</v>
      </c>
      <c r="G29">
        <f>'①男子(選手)'!K39</f>
        <v>0</v>
      </c>
      <c r="H29">
        <f>'①男子(選手)'!L39</f>
        <v>0</v>
      </c>
      <c r="I29" s="1">
        <f>'①男子(選手)'!G39</f>
        <v>0</v>
      </c>
      <c r="J29" s="1">
        <f>'①男子(選手)'!N39</f>
        <v>0</v>
      </c>
      <c r="K29">
        <f>'①男子(選手)'!C40</f>
        <v>0</v>
      </c>
      <c r="L29">
        <f>'①男子(選手)'!K40</f>
        <v>0</v>
      </c>
      <c r="M29">
        <f>'①男子(選手)'!L40</f>
        <v>0</v>
      </c>
      <c r="N29">
        <f>'①男子(選手)'!G40</f>
        <v>0</v>
      </c>
      <c r="O29">
        <f>'①男子(選手)'!N40</f>
        <v>0</v>
      </c>
      <c r="P29">
        <f>'①男子(選手)'!C41</f>
        <v>0</v>
      </c>
      <c r="Q29">
        <f>'①男子(選手)'!K41</f>
        <v>0</v>
      </c>
      <c r="R29">
        <f>'①男子(選手)'!L41</f>
        <v>0</v>
      </c>
      <c r="S29" s="1">
        <f>'①男子(選手)'!G41</f>
        <v>0</v>
      </c>
      <c r="T29">
        <f>'①男子(選手)'!N41</f>
        <v>0</v>
      </c>
    </row>
    <row r="30" spans="1:20">
      <c r="B30">
        <f>'①男子(選手)'!O38</f>
        <v>0</v>
      </c>
      <c r="C30">
        <f>'①男子(選手)'!P38</f>
        <v>0</v>
      </c>
      <c r="D30" s="1">
        <f>'①男子(選手)'!G38</f>
        <v>0</v>
      </c>
      <c r="E30" s="1">
        <f>'①男子(選手)'!R38</f>
        <v>0</v>
      </c>
      <c r="G30">
        <f>'①男子(選手)'!O39</f>
        <v>0</v>
      </c>
      <c r="H30">
        <f>'①男子(選手)'!P39</f>
        <v>0</v>
      </c>
      <c r="I30" s="1">
        <f>'①男子(選手)'!G39</f>
        <v>0</v>
      </c>
      <c r="J30" s="1">
        <f>'①男子(選手)'!R39</f>
        <v>0</v>
      </c>
      <c r="L30">
        <f>'①男子(選手)'!O40</f>
        <v>0</v>
      </c>
      <c r="M30">
        <f>'①男子(選手)'!P40</f>
        <v>0</v>
      </c>
      <c r="N30">
        <f>'①男子(選手)'!G40</f>
        <v>0</v>
      </c>
      <c r="O30">
        <f>'①男子(選手)'!R40</f>
        <v>0</v>
      </c>
      <c r="Q30">
        <f>'①男子(選手)'!O41</f>
        <v>0</v>
      </c>
      <c r="R30">
        <f>'①男子(選手)'!P41</f>
        <v>0</v>
      </c>
      <c r="S30" s="1">
        <f>'①男子(選手)'!G41</f>
        <v>0</v>
      </c>
      <c r="T30">
        <f>'①男子(選手)'!R41</f>
        <v>0</v>
      </c>
    </row>
    <row r="31" spans="1:20">
      <c r="B31">
        <f>'①男子(選手)'!S38</f>
        <v>0</v>
      </c>
      <c r="C31">
        <f>'①男子(選手)'!T38</f>
        <v>0</v>
      </c>
      <c r="D31" s="1">
        <f>'①男子(選手)'!G38</f>
        <v>0</v>
      </c>
      <c r="E31" s="1">
        <f>'①男子(選手)'!V38</f>
        <v>0</v>
      </c>
      <c r="G31">
        <f>'①男子(選手)'!S39</f>
        <v>0</v>
      </c>
      <c r="H31">
        <f>'①男子(選手)'!T39</f>
        <v>0</v>
      </c>
      <c r="I31" s="1">
        <f>'①男子(選手)'!G39</f>
        <v>0</v>
      </c>
      <c r="J31" s="1">
        <f>'①男子(選手)'!V39</f>
        <v>0</v>
      </c>
      <c r="L31">
        <f>'①男子(選手)'!S40</f>
        <v>0</v>
      </c>
      <c r="M31">
        <f>'①男子(選手)'!T40</f>
        <v>0</v>
      </c>
      <c r="N31">
        <f>'①男子(選手)'!G40</f>
        <v>0</v>
      </c>
      <c r="O31">
        <f>'①男子(選手)'!V40</f>
        <v>0</v>
      </c>
      <c r="Q31">
        <f>'①男子(選手)'!S41</f>
        <v>0</v>
      </c>
      <c r="R31">
        <f>'①男子(選手)'!T41</f>
        <v>0</v>
      </c>
      <c r="S31" s="1">
        <f>'①男子(選手)'!G41</f>
        <v>0</v>
      </c>
      <c r="T31">
        <f>'①男子(選手)'!V41</f>
        <v>0</v>
      </c>
    </row>
    <row r="32" spans="1:20">
      <c r="B32">
        <f>'①男子(選手)'!W38</f>
        <v>0</v>
      </c>
      <c r="C32">
        <f>'①男子(選手)'!X38</f>
        <v>0</v>
      </c>
      <c r="D32" s="1">
        <f>'①男子(選手)'!G38</f>
        <v>0</v>
      </c>
      <c r="E32" s="1">
        <f>'①男子(選手)'!Z38</f>
        <v>0</v>
      </c>
      <c r="G32">
        <f>'①男子(選手)'!W39</f>
        <v>0</v>
      </c>
      <c r="H32">
        <f>'①男子(選手)'!X39</f>
        <v>0</v>
      </c>
      <c r="I32" s="1">
        <f>'①男子(選手)'!G39</f>
        <v>0</v>
      </c>
      <c r="J32" s="1">
        <f>'①男子(選手)'!Z39</f>
        <v>0</v>
      </c>
      <c r="L32">
        <f>'①男子(選手)'!W40</f>
        <v>0</v>
      </c>
      <c r="M32">
        <f>'①男子(選手)'!X40</f>
        <v>0</v>
      </c>
      <c r="N32">
        <f>'①男子(選手)'!G40</f>
        <v>0</v>
      </c>
      <c r="O32">
        <f>'①男子(選手)'!Z40</f>
        <v>0</v>
      </c>
      <c r="Q32">
        <f>'①男子(選手)'!W41</f>
        <v>0</v>
      </c>
      <c r="R32">
        <f>'①男子(選手)'!X41</f>
        <v>0</v>
      </c>
      <c r="S32" s="1">
        <f>'①男子(選手)'!G41</f>
        <v>0</v>
      </c>
      <c r="T32">
        <f>'①男子(選手)'!Z41</f>
        <v>0</v>
      </c>
    </row>
    <row r="33" spans="1:20">
      <c r="A33">
        <f>'①男子(選手)'!C42</f>
        <v>0</v>
      </c>
      <c r="B33">
        <f>'①男子(選手)'!K42</f>
        <v>0</v>
      </c>
      <c r="C33">
        <f>'①男子(選手)'!L42</f>
        <v>0</v>
      </c>
      <c r="D33" s="1">
        <f>'①男子(選手)'!G42</f>
        <v>0</v>
      </c>
      <c r="E33" s="1">
        <f>'①男子(選手)'!N42</f>
        <v>0</v>
      </c>
      <c r="F33">
        <f>'①男子(選手)'!C43</f>
        <v>0</v>
      </c>
      <c r="G33">
        <f>'①男子(選手)'!K43</f>
        <v>0</v>
      </c>
      <c r="H33">
        <f>'①男子(選手)'!L43</f>
        <v>0</v>
      </c>
      <c r="I33" s="1">
        <f>'①男子(選手)'!G43</f>
        <v>0</v>
      </c>
      <c r="J33" s="1">
        <f>'①男子(選手)'!N43</f>
        <v>0</v>
      </c>
      <c r="K33">
        <f>'①男子(選手)'!C44</f>
        <v>0</v>
      </c>
      <c r="L33">
        <f>'①男子(選手)'!K44</f>
        <v>0</v>
      </c>
      <c r="M33">
        <f>'①男子(選手)'!L44</f>
        <v>0</v>
      </c>
      <c r="N33">
        <f>'①男子(選手)'!G44</f>
        <v>0</v>
      </c>
      <c r="O33">
        <f>'①男子(選手)'!N44</f>
        <v>0</v>
      </c>
      <c r="P33">
        <f>'①男子(選手)'!C45</f>
        <v>0</v>
      </c>
      <c r="Q33">
        <f>'①男子(選手)'!K45</f>
        <v>0</v>
      </c>
      <c r="R33">
        <f>'①男子(選手)'!L45</f>
        <v>0</v>
      </c>
      <c r="S33" s="1">
        <f>'①男子(選手)'!G45</f>
        <v>0</v>
      </c>
      <c r="T33">
        <f>'①男子(選手)'!N45</f>
        <v>0</v>
      </c>
    </row>
    <row r="34" spans="1:20">
      <c r="B34">
        <f>'①男子(選手)'!O42</f>
        <v>0</v>
      </c>
      <c r="C34">
        <f>'①男子(選手)'!P42</f>
        <v>0</v>
      </c>
      <c r="D34" s="1">
        <f>'①男子(選手)'!G42</f>
        <v>0</v>
      </c>
      <c r="E34" s="1">
        <f>'①男子(選手)'!R42</f>
        <v>0</v>
      </c>
      <c r="G34">
        <f>'①男子(選手)'!O43</f>
        <v>0</v>
      </c>
      <c r="H34">
        <f>'①男子(選手)'!P43</f>
        <v>0</v>
      </c>
      <c r="I34" s="1">
        <f>'①男子(選手)'!G43</f>
        <v>0</v>
      </c>
      <c r="J34" s="1">
        <f>'①男子(選手)'!R43</f>
        <v>0</v>
      </c>
      <c r="L34">
        <f>'①男子(選手)'!O44</f>
        <v>0</v>
      </c>
      <c r="M34">
        <f>'①男子(選手)'!P44</f>
        <v>0</v>
      </c>
      <c r="N34">
        <f>'①男子(選手)'!G44</f>
        <v>0</v>
      </c>
      <c r="O34">
        <f>'①男子(選手)'!R44</f>
        <v>0</v>
      </c>
      <c r="Q34">
        <f>'①男子(選手)'!O45</f>
        <v>0</v>
      </c>
      <c r="R34">
        <f>'①男子(選手)'!P45</f>
        <v>0</v>
      </c>
      <c r="S34" s="1">
        <f>'①男子(選手)'!G45</f>
        <v>0</v>
      </c>
      <c r="T34">
        <f>'①男子(選手)'!R45</f>
        <v>0</v>
      </c>
    </row>
    <row r="35" spans="1:20">
      <c r="B35">
        <f>'①男子(選手)'!S42</f>
        <v>0</v>
      </c>
      <c r="C35">
        <f>'①男子(選手)'!T42</f>
        <v>0</v>
      </c>
      <c r="D35" s="1">
        <f>'①男子(選手)'!G42</f>
        <v>0</v>
      </c>
      <c r="E35" s="1">
        <f>'①男子(選手)'!V42</f>
        <v>0</v>
      </c>
      <c r="G35">
        <f>'①男子(選手)'!S43</f>
        <v>0</v>
      </c>
      <c r="H35">
        <f>'①男子(選手)'!T43</f>
        <v>0</v>
      </c>
      <c r="I35" s="1">
        <f>'①男子(選手)'!G43</f>
        <v>0</v>
      </c>
      <c r="J35" s="1">
        <f>'①男子(選手)'!V43</f>
        <v>0</v>
      </c>
      <c r="L35">
        <f>'①男子(選手)'!S44</f>
        <v>0</v>
      </c>
      <c r="M35">
        <f>'①男子(選手)'!T44</f>
        <v>0</v>
      </c>
      <c r="N35">
        <f>'①男子(選手)'!G44</f>
        <v>0</v>
      </c>
      <c r="O35">
        <f>'①男子(選手)'!V44</f>
        <v>0</v>
      </c>
      <c r="Q35">
        <f>'①男子(選手)'!S45</f>
        <v>0</v>
      </c>
      <c r="R35">
        <f>'①男子(選手)'!T45</f>
        <v>0</v>
      </c>
      <c r="S35" s="1">
        <f>'①男子(選手)'!G45</f>
        <v>0</v>
      </c>
      <c r="T35">
        <f>'①男子(選手)'!V45</f>
        <v>0</v>
      </c>
    </row>
    <row r="36" spans="1:20">
      <c r="B36">
        <f>'①男子(選手)'!W42</f>
        <v>0</v>
      </c>
      <c r="C36">
        <f>'①男子(選手)'!X42</f>
        <v>0</v>
      </c>
      <c r="D36" s="1">
        <f>'①男子(選手)'!G42</f>
        <v>0</v>
      </c>
      <c r="E36" s="1">
        <f>'①男子(選手)'!Z42</f>
        <v>0</v>
      </c>
      <c r="G36">
        <f>'①男子(選手)'!W43</f>
        <v>0</v>
      </c>
      <c r="H36">
        <f>'①男子(選手)'!X43</f>
        <v>0</v>
      </c>
      <c r="I36" s="1">
        <f>'①男子(選手)'!G43</f>
        <v>0</v>
      </c>
      <c r="J36" s="1">
        <f>'①男子(選手)'!Z43</f>
        <v>0</v>
      </c>
      <c r="L36">
        <f>'①男子(選手)'!W44</f>
        <v>0</v>
      </c>
      <c r="M36">
        <f>'①男子(選手)'!X44</f>
        <v>0</v>
      </c>
      <c r="N36">
        <f>'①男子(選手)'!G44</f>
        <v>0</v>
      </c>
      <c r="O36">
        <f>'①男子(選手)'!Z44</f>
        <v>0</v>
      </c>
      <c r="Q36">
        <f>'①男子(選手)'!W45</f>
        <v>0</v>
      </c>
      <c r="R36">
        <f>'①男子(選手)'!X45</f>
        <v>0</v>
      </c>
      <c r="S36" s="1">
        <f>'①男子(選手)'!G45</f>
        <v>0</v>
      </c>
      <c r="T36">
        <f>'①男子(選手)'!Z45</f>
        <v>0</v>
      </c>
    </row>
    <row r="37" spans="1:20">
      <c r="A37">
        <f>'①男子(選手)'!C46</f>
        <v>0</v>
      </c>
      <c r="B37">
        <f>'①男子(選手)'!K46</f>
        <v>0</v>
      </c>
      <c r="C37">
        <f>'①男子(選手)'!L46</f>
        <v>0</v>
      </c>
      <c r="D37" s="1">
        <f>'①男子(選手)'!G46</f>
        <v>0</v>
      </c>
      <c r="E37" s="1">
        <f>'①男子(選手)'!N46</f>
        <v>0</v>
      </c>
      <c r="F37">
        <f>'①男子(選手)'!C47</f>
        <v>0</v>
      </c>
      <c r="G37">
        <f>'①男子(選手)'!K47</f>
        <v>0</v>
      </c>
      <c r="H37">
        <f>'①男子(選手)'!L47</f>
        <v>0</v>
      </c>
      <c r="I37" s="1">
        <f>'①男子(選手)'!G47</f>
        <v>0</v>
      </c>
      <c r="J37" s="1">
        <f>'①男子(選手)'!N47</f>
        <v>0</v>
      </c>
      <c r="K37">
        <f>'①男子(選手)'!C48</f>
        <v>0</v>
      </c>
      <c r="L37">
        <f>'①男子(選手)'!K48</f>
        <v>0</v>
      </c>
      <c r="M37">
        <f>'①男子(選手)'!L48</f>
        <v>0</v>
      </c>
      <c r="N37">
        <f>'①男子(選手)'!G48</f>
        <v>0</v>
      </c>
      <c r="O37">
        <f>'①男子(選手)'!N48</f>
        <v>0</v>
      </c>
      <c r="P37">
        <f>'①男子(選手)'!C49</f>
        <v>0</v>
      </c>
      <c r="Q37">
        <f>'①男子(選手)'!K49</f>
        <v>0</v>
      </c>
      <c r="R37">
        <f>'①男子(選手)'!L49</f>
        <v>0</v>
      </c>
      <c r="S37" s="1">
        <f>'①男子(選手)'!G49</f>
        <v>0</v>
      </c>
      <c r="T37">
        <f>'①男子(選手)'!N49</f>
        <v>0</v>
      </c>
    </row>
    <row r="38" spans="1:20">
      <c r="B38">
        <f>'①男子(選手)'!O46</f>
        <v>0</v>
      </c>
      <c r="C38">
        <f>'①男子(選手)'!P46</f>
        <v>0</v>
      </c>
      <c r="D38" s="1">
        <f>'①男子(選手)'!G46</f>
        <v>0</v>
      </c>
      <c r="E38" s="1">
        <f>'①男子(選手)'!R46</f>
        <v>0</v>
      </c>
      <c r="G38">
        <f>'①男子(選手)'!O47</f>
        <v>0</v>
      </c>
      <c r="H38">
        <f>'①男子(選手)'!P47</f>
        <v>0</v>
      </c>
      <c r="I38" s="1">
        <f>'①男子(選手)'!G47</f>
        <v>0</v>
      </c>
      <c r="J38" s="1">
        <f>'①男子(選手)'!R47</f>
        <v>0</v>
      </c>
      <c r="L38">
        <f>'①男子(選手)'!O48</f>
        <v>0</v>
      </c>
      <c r="M38">
        <f>'①男子(選手)'!P48</f>
        <v>0</v>
      </c>
      <c r="N38">
        <f>'①男子(選手)'!G48</f>
        <v>0</v>
      </c>
      <c r="O38">
        <f>'①男子(選手)'!R48</f>
        <v>0</v>
      </c>
      <c r="Q38">
        <f>'①男子(選手)'!O49</f>
        <v>0</v>
      </c>
      <c r="R38">
        <f>'①男子(選手)'!P49</f>
        <v>0</v>
      </c>
      <c r="S38" s="1">
        <f>'①男子(選手)'!G49</f>
        <v>0</v>
      </c>
      <c r="T38">
        <f>'①男子(選手)'!R49</f>
        <v>0</v>
      </c>
    </row>
    <row r="39" spans="1:20">
      <c r="B39">
        <f>'①男子(選手)'!S46</f>
        <v>0</v>
      </c>
      <c r="C39">
        <f>'①男子(選手)'!T46</f>
        <v>0</v>
      </c>
      <c r="D39" s="1">
        <f>'①男子(選手)'!G46</f>
        <v>0</v>
      </c>
      <c r="E39" s="1">
        <f>'①男子(選手)'!V46</f>
        <v>0</v>
      </c>
      <c r="G39">
        <f>'①男子(選手)'!S47</f>
        <v>0</v>
      </c>
      <c r="H39">
        <f>'①男子(選手)'!T47</f>
        <v>0</v>
      </c>
      <c r="I39" s="1">
        <f>'①男子(選手)'!G47</f>
        <v>0</v>
      </c>
      <c r="J39" s="1">
        <f>'①男子(選手)'!V47</f>
        <v>0</v>
      </c>
      <c r="L39">
        <f>'①男子(選手)'!S48</f>
        <v>0</v>
      </c>
      <c r="M39">
        <f>'①男子(選手)'!T48</f>
        <v>0</v>
      </c>
      <c r="N39">
        <f>'①男子(選手)'!G48</f>
        <v>0</v>
      </c>
      <c r="O39">
        <f>'①男子(選手)'!V48</f>
        <v>0</v>
      </c>
      <c r="Q39">
        <f>'①男子(選手)'!S49</f>
        <v>0</v>
      </c>
      <c r="R39">
        <f>'①男子(選手)'!T49</f>
        <v>0</v>
      </c>
      <c r="S39" s="1">
        <f>'①男子(選手)'!G49</f>
        <v>0</v>
      </c>
      <c r="T39">
        <f>'①男子(選手)'!V49</f>
        <v>0</v>
      </c>
    </row>
    <row r="40" spans="1:20">
      <c r="B40">
        <f>'①男子(選手)'!W46</f>
        <v>0</v>
      </c>
      <c r="C40">
        <f>'①男子(選手)'!X46</f>
        <v>0</v>
      </c>
      <c r="D40" s="1">
        <f>'①男子(選手)'!G46</f>
        <v>0</v>
      </c>
      <c r="E40" s="1">
        <f>'①男子(選手)'!Z46</f>
        <v>0</v>
      </c>
      <c r="G40">
        <f>'①男子(選手)'!W47</f>
        <v>0</v>
      </c>
      <c r="H40">
        <f>'①男子(選手)'!X47</f>
        <v>0</v>
      </c>
      <c r="I40" s="1">
        <f>'①男子(選手)'!G47</f>
        <v>0</v>
      </c>
      <c r="J40" s="1">
        <f>'①男子(選手)'!Z47</f>
        <v>0</v>
      </c>
      <c r="L40">
        <f>'①男子(選手)'!W48</f>
        <v>0</v>
      </c>
      <c r="M40">
        <f>'①男子(選手)'!X48</f>
        <v>0</v>
      </c>
      <c r="N40">
        <f>'①男子(選手)'!G48</f>
        <v>0</v>
      </c>
      <c r="O40">
        <f>'①男子(選手)'!Z48</f>
        <v>0</v>
      </c>
      <c r="Q40">
        <f>'①男子(選手)'!W49</f>
        <v>0</v>
      </c>
      <c r="R40">
        <f>'①男子(選手)'!X49</f>
        <v>0</v>
      </c>
      <c r="S40" s="1">
        <f>'①男子(選手)'!G49</f>
        <v>0</v>
      </c>
      <c r="T40">
        <f>'①男子(選手)'!Z49</f>
        <v>0</v>
      </c>
    </row>
    <row r="41" spans="1:20">
      <c r="A41">
        <f>'①男子(選手)'!C50</f>
        <v>0</v>
      </c>
      <c r="B41">
        <f>'①男子(選手)'!K50</f>
        <v>0</v>
      </c>
      <c r="C41">
        <f>'①男子(選手)'!L50</f>
        <v>0</v>
      </c>
      <c r="D41" s="1">
        <f>'①男子(選手)'!G50</f>
        <v>0</v>
      </c>
      <c r="E41" s="1">
        <f>'①男子(選手)'!N50</f>
        <v>0</v>
      </c>
      <c r="F41">
        <f>'①男子(選手)'!C51</f>
        <v>0</v>
      </c>
      <c r="G41">
        <f>'①男子(選手)'!K51</f>
        <v>0</v>
      </c>
      <c r="H41">
        <f>'①男子(選手)'!L51</f>
        <v>0</v>
      </c>
      <c r="I41" s="1">
        <f>'①男子(選手)'!G51</f>
        <v>0</v>
      </c>
      <c r="J41" s="1">
        <f>'①男子(選手)'!N51</f>
        <v>0</v>
      </c>
      <c r="K41">
        <f>'①男子(選手)'!C52</f>
        <v>0</v>
      </c>
      <c r="L41">
        <f>'①男子(選手)'!K52</f>
        <v>0</v>
      </c>
      <c r="M41">
        <f>'①男子(選手)'!L52</f>
        <v>0</v>
      </c>
      <c r="N41">
        <f>'①男子(選手)'!G52</f>
        <v>0</v>
      </c>
      <c r="O41">
        <f>'①男子(選手)'!N52</f>
        <v>0</v>
      </c>
      <c r="P41">
        <f>'①男子(選手)'!C53</f>
        <v>0</v>
      </c>
      <c r="Q41">
        <f>'①男子(選手)'!K53</f>
        <v>0</v>
      </c>
      <c r="R41">
        <f>'①男子(選手)'!L53</f>
        <v>0</v>
      </c>
      <c r="S41" s="1">
        <f>'①男子(選手)'!G53</f>
        <v>0</v>
      </c>
      <c r="T41">
        <f>'①男子(選手)'!N53</f>
        <v>0</v>
      </c>
    </row>
    <row r="42" spans="1:20">
      <c r="B42">
        <f>'①男子(選手)'!O50</f>
        <v>0</v>
      </c>
      <c r="C42">
        <f>'①男子(選手)'!P50</f>
        <v>0</v>
      </c>
      <c r="D42" s="1">
        <f>'①男子(選手)'!G50</f>
        <v>0</v>
      </c>
      <c r="E42" s="1">
        <f>'①男子(選手)'!R50</f>
        <v>0</v>
      </c>
      <c r="G42">
        <f>'①男子(選手)'!O51</f>
        <v>0</v>
      </c>
      <c r="H42">
        <f>'①男子(選手)'!P51</f>
        <v>0</v>
      </c>
      <c r="I42" s="1">
        <f>'①男子(選手)'!G51</f>
        <v>0</v>
      </c>
      <c r="J42" s="1">
        <f>'①男子(選手)'!R51</f>
        <v>0</v>
      </c>
      <c r="L42">
        <f>'①男子(選手)'!O52</f>
        <v>0</v>
      </c>
      <c r="M42">
        <f>'①男子(選手)'!P52</f>
        <v>0</v>
      </c>
      <c r="N42">
        <f>'①男子(選手)'!G52</f>
        <v>0</v>
      </c>
      <c r="O42">
        <f>'①男子(選手)'!R52</f>
        <v>0</v>
      </c>
      <c r="Q42">
        <f>'①男子(選手)'!O53</f>
        <v>0</v>
      </c>
      <c r="R42">
        <f>'①男子(選手)'!P53</f>
        <v>0</v>
      </c>
      <c r="S42" s="1">
        <f>'①男子(選手)'!G53</f>
        <v>0</v>
      </c>
      <c r="T42">
        <f>'①男子(選手)'!R53</f>
        <v>0</v>
      </c>
    </row>
    <row r="43" spans="1:20">
      <c r="B43">
        <f>'①男子(選手)'!S50</f>
        <v>0</v>
      </c>
      <c r="C43">
        <f>'①男子(選手)'!T50</f>
        <v>0</v>
      </c>
      <c r="D43" s="1">
        <f>'①男子(選手)'!G50</f>
        <v>0</v>
      </c>
      <c r="E43" s="1">
        <f>'①男子(選手)'!V50</f>
        <v>0</v>
      </c>
      <c r="G43">
        <f>'①男子(選手)'!S51</f>
        <v>0</v>
      </c>
      <c r="H43">
        <f>'①男子(選手)'!T51</f>
        <v>0</v>
      </c>
      <c r="I43" s="1">
        <f>'①男子(選手)'!G51</f>
        <v>0</v>
      </c>
      <c r="J43" s="1">
        <f>'①男子(選手)'!V51</f>
        <v>0</v>
      </c>
      <c r="L43">
        <f>'①男子(選手)'!S52</f>
        <v>0</v>
      </c>
      <c r="M43">
        <f>'①男子(選手)'!T52</f>
        <v>0</v>
      </c>
      <c r="N43">
        <f>'①男子(選手)'!G52</f>
        <v>0</v>
      </c>
      <c r="O43">
        <f>'①男子(選手)'!V52</f>
        <v>0</v>
      </c>
      <c r="Q43">
        <f>'①男子(選手)'!S53</f>
        <v>0</v>
      </c>
      <c r="R43">
        <f>'①男子(選手)'!T53</f>
        <v>0</v>
      </c>
      <c r="S43" s="1">
        <f>'①男子(選手)'!G53</f>
        <v>0</v>
      </c>
      <c r="T43">
        <f>'①男子(選手)'!V53</f>
        <v>0</v>
      </c>
    </row>
    <row r="44" spans="1:20">
      <c r="B44">
        <f>'①男子(選手)'!W50</f>
        <v>0</v>
      </c>
      <c r="C44">
        <f>'①男子(選手)'!X50</f>
        <v>0</v>
      </c>
      <c r="D44" s="1">
        <f>'①男子(選手)'!G50</f>
        <v>0</v>
      </c>
      <c r="E44" s="1">
        <f>'①男子(選手)'!Z50</f>
        <v>0</v>
      </c>
      <c r="G44">
        <f>'①男子(選手)'!W51</f>
        <v>0</v>
      </c>
      <c r="H44">
        <f>'①男子(選手)'!X51</f>
        <v>0</v>
      </c>
      <c r="I44" s="1">
        <f>'①男子(選手)'!G51</f>
        <v>0</v>
      </c>
      <c r="J44" s="1">
        <f>'①男子(選手)'!Z51</f>
        <v>0</v>
      </c>
      <c r="L44">
        <f>'①男子(選手)'!W52</f>
        <v>0</v>
      </c>
      <c r="M44">
        <f>'①男子(選手)'!X52</f>
        <v>0</v>
      </c>
      <c r="N44">
        <f>'①男子(選手)'!G52</f>
        <v>0</v>
      </c>
      <c r="O44">
        <f>'①男子(選手)'!Z52</f>
        <v>0</v>
      </c>
      <c r="Q44">
        <f>'①男子(選手)'!W53</f>
        <v>0</v>
      </c>
      <c r="R44">
        <f>'①男子(選手)'!X53</f>
        <v>0</v>
      </c>
      <c r="S44" s="1">
        <f>'①男子(選手)'!G53</f>
        <v>0</v>
      </c>
      <c r="T44">
        <f>'①男子(選手)'!Z53</f>
        <v>0</v>
      </c>
    </row>
    <row r="45" spans="1:20">
      <c r="A45">
        <f>'①男子(選手)'!C54</f>
        <v>0</v>
      </c>
      <c r="B45">
        <f>'①男子(選手)'!K54</f>
        <v>0</v>
      </c>
      <c r="C45">
        <f>'①男子(選手)'!L54</f>
        <v>0</v>
      </c>
      <c r="D45" s="1">
        <f>'①男子(選手)'!G54</f>
        <v>0</v>
      </c>
      <c r="E45" s="1">
        <f>'①男子(選手)'!N54</f>
        <v>0</v>
      </c>
      <c r="F45">
        <f>'①男子(選手)'!C55</f>
        <v>0</v>
      </c>
      <c r="G45">
        <f>'①男子(選手)'!K55</f>
        <v>0</v>
      </c>
      <c r="H45">
        <f>'①男子(選手)'!L55</f>
        <v>0</v>
      </c>
      <c r="I45" s="1">
        <f>'①男子(選手)'!G55</f>
        <v>0</v>
      </c>
      <c r="J45" s="1">
        <f>'①男子(選手)'!N55</f>
        <v>0</v>
      </c>
      <c r="K45">
        <f>'①男子(選手)'!C56</f>
        <v>0</v>
      </c>
      <c r="L45">
        <f>'①男子(選手)'!K56</f>
        <v>0</v>
      </c>
      <c r="M45">
        <f>'①男子(選手)'!L56</f>
        <v>0</v>
      </c>
      <c r="N45">
        <f>'①男子(選手)'!G56</f>
        <v>0</v>
      </c>
      <c r="O45">
        <f>'①男子(選手)'!N56</f>
        <v>0</v>
      </c>
      <c r="P45">
        <f>'①男子(選手)'!C57</f>
        <v>0</v>
      </c>
      <c r="Q45">
        <f>'①男子(選手)'!K57</f>
        <v>0</v>
      </c>
      <c r="R45">
        <f>'①男子(選手)'!L57</f>
        <v>0</v>
      </c>
      <c r="S45" s="1">
        <f>'①男子(選手)'!G57</f>
        <v>0</v>
      </c>
      <c r="T45">
        <f>'①男子(選手)'!N57</f>
        <v>0</v>
      </c>
    </row>
    <row r="46" spans="1:20">
      <c r="B46">
        <f>'①男子(選手)'!O54</f>
        <v>0</v>
      </c>
      <c r="C46">
        <f>'①男子(選手)'!P54</f>
        <v>0</v>
      </c>
      <c r="D46" s="1">
        <f>'①男子(選手)'!G54</f>
        <v>0</v>
      </c>
      <c r="E46" s="1">
        <f>'①男子(選手)'!R54</f>
        <v>0</v>
      </c>
      <c r="G46">
        <f>'①男子(選手)'!O55</f>
        <v>0</v>
      </c>
      <c r="H46">
        <f>'①男子(選手)'!P55</f>
        <v>0</v>
      </c>
      <c r="I46" s="1">
        <f>'①男子(選手)'!G55</f>
        <v>0</v>
      </c>
      <c r="J46" s="1">
        <f>'①男子(選手)'!R55</f>
        <v>0</v>
      </c>
      <c r="L46">
        <f>'①男子(選手)'!O56</f>
        <v>0</v>
      </c>
      <c r="M46">
        <f>'①男子(選手)'!P56</f>
        <v>0</v>
      </c>
      <c r="N46">
        <f>'①男子(選手)'!G56</f>
        <v>0</v>
      </c>
      <c r="O46">
        <f>'①男子(選手)'!R56</f>
        <v>0</v>
      </c>
      <c r="Q46">
        <f>'①男子(選手)'!O57</f>
        <v>0</v>
      </c>
      <c r="R46">
        <f>'①男子(選手)'!P57</f>
        <v>0</v>
      </c>
      <c r="S46" s="1">
        <f>'①男子(選手)'!G57</f>
        <v>0</v>
      </c>
      <c r="T46">
        <f>'①男子(選手)'!R57</f>
        <v>0</v>
      </c>
    </row>
    <row r="47" spans="1:20">
      <c r="B47">
        <f>'①男子(選手)'!S54</f>
        <v>0</v>
      </c>
      <c r="C47">
        <f>'①男子(選手)'!T54</f>
        <v>0</v>
      </c>
      <c r="D47" s="1">
        <f>'①男子(選手)'!G54</f>
        <v>0</v>
      </c>
      <c r="E47" s="1">
        <f>'①男子(選手)'!V54</f>
        <v>0</v>
      </c>
      <c r="G47">
        <f>'①男子(選手)'!S55</f>
        <v>0</v>
      </c>
      <c r="H47">
        <f>'①男子(選手)'!T55</f>
        <v>0</v>
      </c>
      <c r="I47" s="1">
        <f>'①男子(選手)'!G55</f>
        <v>0</v>
      </c>
      <c r="J47" s="1">
        <f>'①男子(選手)'!V55</f>
        <v>0</v>
      </c>
      <c r="L47">
        <f>'①男子(選手)'!S56</f>
        <v>0</v>
      </c>
      <c r="M47">
        <f>'①男子(選手)'!T56</f>
        <v>0</v>
      </c>
      <c r="N47">
        <f>'①男子(選手)'!G56</f>
        <v>0</v>
      </c>
      <c r="O47">
        <f>'①男子(選手)'!V56</f>
        <v>0</v>
      </c>
      <c r="Q47">
        <f>'①男子(選手)'!S57</f>
        <v>0</v>
      </c>
      <c r="R47">
        <f>'①男子(選手)'!T57</f>
        <v>0</v>
      </c>
      <c r="S47" s="1">
        <f>'①男子(選手)'!G57</f>
        <v>0</v>
      </c>
      <c r="T47">
        <f>'①男子(選手)'!V57</f>
        <v>0</v>
      </c>
    </row>
    <row r="48" spans="1:20">
      <c r="B48">
        <f>'①男子(選手)'!W54</f>
        <v>0</v>
      </c>
      <c r="C48">
        <f>'①男子(選手)'!X54</f>
        <v>0</v>
      </c>
      <c r="D48" s="1">
        <f>'①男子(選手)'!G54</f>
        <v>0</v>
      </c>
      <c r="E48" s="1">
        <f>'①男子(選手)'!Z54</f>
        <v>0</v>
      </c>
      <c r="G48">
        <f>'①男子(選手)'!W55</f>
        <v>0</v>
      </c>
      <c r="H48">
        <f>'①男子(選手)'!X55</f>
        <v>0</v>
      </c>
      <c r="I48" s="1">
        <f>'①男子(選手)'!G55</f>
        <v>0</v>
      </c>
      <c r="J48" s="1">
        <f>'①男子(選手)'!Z55</f>
        <v>0</v>
      </c>
      <c r="L48">
        <f>'①男子(選手)'!W56</f>
        <v>0</v>
      </c>
      <c r="M48">
        <f>'①男子(選手)'!X56</f>
        <v>0</v>
      </c>
      <c r="N48">
        <f>'①男子(選手)'!G56</f>
        <v>0</v>
      </c>
      <c r="O48">
        <f>'①男子(選手)'!Z56</f>
        <v>0</v>
      </c>
      <c r="Q48">
        <f>'①男子(選手)'!W57</f>
        <v>0</v>
      </c>
      <c r="R48">
        <f>'①男子(選手)'!X57</f>
        <v>0</v>
      </c>
      <c r="S48" s="1">
        <f>'①男子(選手)'!G57</f>
        <v>0</v>
      </c>
      <c r="T48">
        <f>'①男子(選手)'!Z57</f>
        <v>0</v>
      </c>
    </row>
    <row r="49" spans="1:20">
      <c r="A49">
        <f>'①男子(選手)'!C58</f>
        <v>0</v>
      </c>
      <c r="B49">
        <f>'①男子(選手)'!K58</f>
        <v>0</v>
      </c>
      <c r="C49">
        <f>'①男子(選手)'!L58</f>
        <v>0</v>
      </c>
      <c r="D49" s="1">
        <f>'①男子(選手)'!G58</f>
        <v>0</v>
      </c>
      <c r="E49" s="1">
        <f>'①男子(選手)'!N58</f>
        <v>0</v>
      </c>
      <c r="F49">
        <f>'①男子(選手)'!C59</f>
        <v>0</v>
      </c>
      <c r="G49">
        <f>'①男子(選手)'!K59</f>
        <v>0</v>
      </c>
      <c r="H49">
        <f>'①男子(選手)'!L59</f>
        <v>0</v>
      </c>
      <c r="I49" s="1">
        <f>'①男子(選手)'!G59</f>
        <v>0</v>
      </c>
      <c r="J49" s="1">
        <f>'①男子(選手)'!N59</f>
        <v>0</v>
      </c>
      <c r="K49">
        <f>'①男子(選手)'!C60</f>
        <v>0</v>
      </c>
      <c r="L49">
        <f>'①男子(選手)'!K60</f>
        <v>0</v>
      </c>
      <c r="M49">
        <f>'①男子(選手)'!L60</f>
        <v>0</v>
      </c>
      <c r="N49">
        <f>'①男子(選手)'!G60</f>
        <v>0</v>
      </c>
      <c r="O49">
        <f>'①男子(選手)'!N60</f>
        <v>0</v>
      </c>
      <c r="P49">
        <f>'①男子(選手)'!C61</f>
        <v>0</v>
      </c>
      <c r="Q49">
        <f>'①男子(選手)'!K61</f>
        <v>0</v>
      </c>
      <c r="R49">
        <f>'①男子(選手)'!L61</f>
        <v>0</v>
      </c>
      <c r="S49" s="1">
        <f>'①男子(選手)'!G61</f>
        <v>0</v>
      </c>
      <c r="T49">
        <f>'①男子(選手)'!N61</f>
        <v>0</v>
      </c>
    </row>
    <row r="50" spans="1:20">
      <c r="B50">
        <f>'①男子(選手)'!O58</f>
        <v>0</v>
      </c>
      <c r="C50">
        <f>'①男子(選手)'!P58</f>
        <v>0</v>
      </c>
      <c r="D50" s="1">
        <f>'①男子(選手)'!G58</f>
        <v>0</v>
      </c>
      <c r="E50" s="1">
        <f>'①男子(選手)'!R58</f>
        <v>0</v>
      </c>
      <c r="G50">
        <f>'①男子(選手)'!O59</f>
        <v>0</v>
      </c>
      <c r="H50">
        <f>'①男子(選手)'!P59</f>
        <v>0</v>
      </c>
      <c r="I50" s="1">
        <f>'①男子(選手)'!G59</f>
        <v>0</v>
      </c>
      <c r="J50" s="1">
        <f>'①男子(選手)'!R59</f>
        <v>0</v>
      </c>
      <c r="L50">
        <f>'①男子(選手)'!O60</f>
        <v>0</v>
      </c>
      <c r="M50">
        <f>'①男子(選手)'!P60</f>
        <v>0</v>
      </c>
      <c r="N50">
        <f>'①男子(選手)'!G60</f>
        <v>0</v>
      </c>
      <c r="O50">
        <f>'①男子(選手)'!R60</f>
        <v>0</v>
      </c>
      <c r="Q50">
        <f>'①男子(選手)'!O61</f>
        <v>0</v>
      </c>
      <c r="R50">
        <f>'①男子(選手)'!P61</f>
        <v>0</v>
      </c>
      <c r="S50" s="1">
        <f>'①男子(選手)'!G61</f>
        <v>0</v>
      </c>
      <c r="T50">
        <f>'①男子(選手)'!R61</f>
        <v>0</v>
      </c>
    </row>
    <row r="51" spans="1:20">
      <c r="B51">
        <f>'①男子(選手)'!S58</f>
        <v>0</v>
      </c>
      <c r="C51">
        <f>'①男子(選手)'!T58</f>
        <v>0</v>
      </c>
      <c r="D51" s="1">
        <f>'①男子(選手)'!G58</f>
        <v>0</v>
      </c>
      <c r="E51" s="1">
        <f>'①男子(選手)'!V58</f>
        <v>0</v>
      </c>
      <c r="G51">
        <f>'①男子(選手)'!S59</f>
        <v>0</v>
      </c>
      <c r="H51">
        <f>'①男子(選手)'!T59</f>
        <v>0</v>
      </c>
      <c r="I51" s="1">
        <f>'①男子(選手)'!G59</f>
        <v>0</v>
      </c>
      <c r="J51" s="1">
        <f>'①男子(選手)'!V59</f>
        <v>0</v>
      </c>
      <c r="L51">
        <f>'①男子(選手)'!S60</f>
        <v>0</v>
      </c>
      <c r="M51">
        <f>'①男子(選手)'!T60</f>
        <v>0</v>
      </c>
      <c r="N51">
        <f>'①男子(選手)'!G60</f>
        <v>0</v>
      </c>
      <c r="O51">
        <f>'①男子(選手)'!V60</f>
        <v>0</v>
      </c>
      <c r="Q51">
        <f>'①男子(選手)'!S61</f>
        <v>0</v>
      </c>
      <c r="R51">
        <f>'①男子(選手)'!T61</f>
        <v>0</v>
      </c>
      <c r="S51" s="1">
        <f>'①男子(選手)'!G61</f>
        <v>0</v>
      </c>
      <c r="T51">
        <f>'①男子(選手)'!V61</f>
        <v>0</v>
      </c>
    </row>
    <row r="52" spans="1:20">
      <c r="B52">
        <f>'①男子(選手)'!W58</f>
        <v>0</v>
      </c>
      <c r="C52">
        <f>'①男子(選手)'!X58</f>
        <v>0</v>
      </c>
      <c r="D52" s="1">
        <f>'①男子(選手)'!G58</f>
        <v>0</v>
      </c>
      <c r="E52" s="1">
        <f>'①男子(選手)'!Z58</f>
        <v>0</v>
      </c>
      <c r="G52">
        <f>'①男子(選手)'!W59</f>
        <v>0</v>
      </c>
      <c r="H52">
        <f>'①男子(選手)'!X59</f>
        <v>0</v>
      </c>
      <c r="I52" s="1">
        <f>'①男子(選手)'!G59</f>
        <v>0</v>
      </c>
      <c r="J52" s="1">
        <f>'①男子(選手)'!Z59</f>
        <v>0</v>
      </c>
      <c r="L52">
        <f>'①男子(選手)'!W60</f>
        <v>0</v>
      </c>
      <c r="M52">
        <f>'①男子(選手)'!X60</f>
        <v>0</v>
      </c>
      <c r="N52">
        <f>'①男子(選手)'!G60</f>
        <v>0</v>
      </c>
      <c r="O52">
        <f>'①男子(選手)'!Z60</f>
        <v>0</v>
      </c>
      <c r="Q52">
        <f>'①男子(選手)'!W61</f>
        <v>0</v>
      </c>
      <c r="R52">
        <f>'①男子(選手)'!X61</f>
        <v>0</v>
      </c>
      <c r="S52" s="1">
        <f>'①男子(選手)'!G61</f>
        <v>0</v>
      </c>
      <c r="T52">
        <f>'①男子(選手)'!Z61</f>
        <v>0</v>
      </c>
    </row>
    <row r="53" spans="1:20">
      <c r="A53">
        <f>'①男子(選手)'!C62</f>
        <v>0</v>
      </c>
      <c r="B53">
        <f>'①男子(選手)'!K62</f>
        <v>0</v>
      </c>
      <c r="C53">
        <f>'①男子(選手)'!L62</f>
        <v>0</v>
      </c>
      <c r="D53" s="1">
        <f>'①男子(選手)'!G62</f>
        <v>0</v>
      </c>
      <c r="E53" s="1">
        <f>'①男子(選手)'!N62</f>
        <v>0</v>
      </c>
      <c r="F53">
        <f>'①男子(選手)'!C63</f>
        <v>0</v>
      </c>
      <c r="G53">
        <f>'①男子(選手)'!K63</f>
        <v>0</v>
      </c>
      <c r="H53">
        <f>'①男子(選手)'!L63</f>
        <v>0</v>
      </c>
      <c r="I53" s="1">
        <f>'①男子(選手)'!G63</f>
        <v>0</v>
      </c>
      <c r="J53" s="1">
        <f>'①男子(選手)'!N63</f>
        <v>0</v>
      </c>
      <c r="K53">
        <f>'①男子(選手)'!C64</f>
        <v>0</v>
      </c>
      <c r="L53">
        <f>'①男子(選手)'!K64</f>
        <v>0</v>
      </c>
      <c r="M53">
        <f>'①男子(選手)'!L64</f>
        <v>0</v>
      </c>
      <c r="N53">
        <f>'①男子(選手)'!G64</f>
        <v>0</v>
      </c>
      <c r="O53">
        <f>'①男子(選手)'!N64</f>
        <v>0</v>
      </c>
      <c r="P53">
        <f>'①男子(選手)'!C65</f>
        <v>0</v>
      </c>
      <c r="Q53">
        <f>'①男子(選手)'!K65</f>
        <v>0</v>
      </c>
      <c r="R53">
        <f>'①男子(選手)'!L65</f>
        <v>0</v>
      </c>
      <c r="S53" s="1">
        <f>'①男子(選手)'!G65</f>
        <v>0</v>
      </c>
      <c r="T53">
        <f>'①男子(選手)'!N65</f>
        <v>0</v>
      </c>
    </row>
    <row r="54" spans="1:20">
      <c r="B54">
        <f>'①男子(選手)'!O62</f>
        <v>0</v>
      </c>
      <c r="C54">
        <f>'①男子(選手)'!P62</f>
        <v>0</v>
      </c>
      <c r="D54" s="1">
        <f>'①男子(選手)'!G62</f>
        <v>0</v>
      </c>
      <c r="E54" s="1">
        <f>'①男子(選手)'!R62</f>
        <v>0</v>
      </c>
      <c r="G54">
        <f>'①男子(選手)'!O63</f>
        <v>0</v>
      </c>
      <c r="H54">
        <f>'①男子(選手)'!P63</f>
        <v>0</v>
      </c>
      <c r="I54" s="1">
        <f>'①男子(選手)'!G63</f>
        <v>0</v>
      </c>
      <c r="J54" s="1">
        <f>'①男子(選手)'!R63</f>
        <v>0</v>
      </c>
      <c r="L54">
        <f>'①男子(選手)'!O64</f>
        <v>0</v>
      </c>
      <c r="M54">
        <f>'①男子(選手)'!P64</f>
        <v>0</v>
      </c>
      <c r="N54">
        <f>'①男子(選手)'!G64</f>
        <v>0</v>
      </c>
      <c r="O54">
        <f>'①男子(選手)'!R64</f>
        <v>0</v>
      </c>
      <c r="Q54">
        <f>'①男子(選手)'!O65</f>
        <v>0</v>
      </c>
      <c r="R54">
        <f>'①男子(選手)'!P65</f>
        <v>0</v>
      </c>
      <c r="S54" s="1">
        <f>'①男子(選手)'!G65</f>
        <v>0</v>
      </c>
      <c r="T54">
        <f>'①男子(選手)'!R65</f>
        <v>0</v>
      </c>
    </row>
    <row r="55" spans="1:20">
      <c r="B55">
        <f>'①男子(選手)'!S62</f>
        <v>0</v>
      </c>
      <c r="C55">
        <f>'①男子(選手)'!T62</f>
        <v>0</v>
      </c>
      <c r="D55" s="1">
        <f>'①男子(選手)'!G62</f>
        <v>0</v>
      </c>
      <c r="E55" s="1">
        <f>'①男子(選手)'!V62</f>
        <v>0</v>
      </c>
      <c r="G55">
        <f>'①男子(選手)'!S63</f>
        <v>0</v>
      </c>
      <c r="H55">
        <f>'①男子(選手)'!T63</f>
        <v>0</v>
      </c>
      <c r="I55" s="1">
        <f>'①男子(選手)'!G63</f>
        <v>0</v>
      </c>
      <c r="J55" s="1">
        <f>'①男子(選手)'!V63</f>
        <v>0</v>
      </c>
      <c r="L55">
        <f>'①男子(選手)'!S64</f>
        <v>0</v>
      </c>
      <c r="M55">
        <f>'①男子(選手)'!T64</f>
        <v>0</v>
      </c>
      <c r="N55">
        <f>'①男子(選手)'!G64</f>
        <v>0</v>
      </c>
      <c r="O55">
        <f>'①男子(選手)'!V64</f>
        <v>0</v>
      </c>
      <c r="Q55">
        <f>'①男子(選手)'!S65</f>
        <v>0</v>
      </c>
      <c r="R55">
        <f>'①男子(選手)'!T65</f>
        <v>0</v>
      </c>
      <c r="S55" s="1">
        <f>'①男子(選手)'!G65</f>
        <v>0</v>
      </c>
      <c r="T55">
        <f>'①男子(選手)'!V65</f>
        <v>0</v>
      </c>
    </row>
    <row r="56" spans="1:20">
      <c r="B56">
        <f>'①男子(選手)'!W62</f>
        <v>0</v>
      </c>
      <c r="C56">
        <f>'①男子(選手)'!X62</f>
        <v>0</v>
      </c>
      <c r="D56" s="1">
        <f>'①男子(選手)'!G62</f>
        <v>0</v>
      </c>
      <c r="E56" s="1">
        <f>'①男子(選手)'!Z62</f>
        <v>0</v>
      </c>
      <c r="G56">
        <f>'①男子(選手)'!W63</f>
        <v>0</v>
      </c>
      <c r="H56">
        <f>'①男子(選手)'!X63</f>
        <v>0</v>
      </c>
      <c r="I56" s="1">
        <f>'①男子(選手)'!G63</f>
        <v>0</v>
      </c>
      <c r="J56" s="1">
        <f>'①男子(選手)'!Z63</f>
        <v>0</v>
      </c>
      <c r="L56">
        <f>'①男子(選手)'!W64</f>
        <v>0</v>
      </c>
      <c r="M56">
        <f>'①男子(選手)'!X64</f>
        <v>0</v>
      </c>
      <c r="N56">
        <f>'①男子(選手)'!G64</f>
        <v>0</v>
      </c>
      <c r="O56">
        <f>'①男子(選手)'!Z64</f>
        <v>0</v>
      </c>
      <c r="Q56">
        <f>'①男子(選手)'!W65</f>
        <v>0</v>
      </c>
      <c r="R56">
        <f>'①男子(選手)'!X65</f>
        <v>0</v>
      </c>
      <c r="S56" s="1">
        <f>'①男子(選手)'!G65</f>
        <v>0</v>
      </c>
      <c r="T56">
        <f>'①男子(選手)'!Z65</f>
        <v>0</v>
      </c>
    </row>
    <row r="57" spans="1:20">
      <c r="A57">
        <f>'①男子(選手)'!C66</f>
        <v>0</v>
      </c>
      <c r="B57">
        <f>'①男子(選手)'!K66</f>
        <v>0</v>
      </c>
      <c r="C57">
        <f>'①男子(選手)'!L66</f>
        <v>0</v>
      </c>
      <c r="D57" s="1">
        <f>'①男子(選手)'!G66</f>
        <v>0</v>
      </c>
      <c r="E57" s="1">
        <f>'①男子(選手)'!N66</f>
        <v>0</v>
      </c>
      <c r="F57">
        <f>'①男子(選手)'!C67</f>
        <v>0</v>
      </c>
      <c r="G57">
        <f>'①男子(選手)'!K67</f>
        <v>0</v>
      </c>
      <c r="H57">
        <f>'①男子(選手)'!L67</f>
        <v>0</v>
      </c>
      <c r="I57" s="1">
        <f>'①男子(選手)'!G67</f>
        <v>0</v>
      </c>
      <c r="J57" s="1">
        <f>'①男子(選手)'!N67</f>
        <v>0</v>
      </c>
      <c r="K57">
        <f>'①男子(選手)'!C68</f>
        <v>0</v>
      </c>
      <c r="L57">
        <f>'①男子(選手)'!K68</f>
        <v>0</v>
      </c>
      <c r="M57">
        <f>'①男子(選手)'!L68</f>
        <v>0</v>
      </c>
      <c r="N57">
        <f>'①男子(選手)'!G68</f>
        <v>0</v>
      </c>
      <c r="O57">
        <f>'①男子(選手)'!N68</f>
        <v>0</v>
      </c>
      <c r="P57">
        <f>'①男子(選手)'!C69</f>
        <v>0</v>
      </c>
      <c r="Q57">
        <f>'①男子(選手)'!K69</f>
        <v>0</v>
      </c>
      <c r="R57">
        <f>'①男子(選手)'!L69</f>
        <v>0</v>
      </c>
      <c r="S57" s="1">
        <f>'①男子(選手)'!G69</f>
        <v>0</v>
      </c>
      <c r="T57">
        <f>'①男子(選手)'!N69</f>
        <v>0</v>
      </c>
    </row>
    <row r="58" spans="1:20">
      <c r="B58">
        <f>'①男子(選手)'!O66</f>
        <v>0</v>
      </c>
      <c r="C58">
        <f>'①男子(選手)'!P66</f>
        <v>0</v>
      </c>
      <c r="D58" s="1">
        <f>'①男子(選手)'!G66</f>
        <v>0</v>
      </c>
      <c r="E58" s="1">
        <f>'①男子(選手)'!R66</f>
        <v>0</v>
      </c>
      <c r="G58">
        <f>'①男子(選手)'!O67</f>
        <v>0</v>
      </c>
      <c r="H58">
        <f>'①男子(選手)'!P67</f>
        <v>0</v>
      </c>
      <c r="I58" s="1">
        <f>'①男子(選手)'!G67</f>
        <v>0</v>
      </c>
      <c r="J58" s="1">
        <f>'①男子(選手)'!R67</f>
        <v>0</v>
      </c>
      <c r="L58">
        <f>'①男子(選手)'!O68</f>
        <v>0</v>
      </c>
      <c r="M58">
        <f>'①男子(選手)'!P68</f>
        <v>0</v>
      </c>
      <c r="N58">
        <f>'①男子(選手)'!G68</f>
        <v>0</v>
      </c>
      <c r="O58">
        <f>'①男子(選手)'!R68</f>
        <v>0</v>
      </c>
      <c r="Q58">
        <f>'①男子(選手)'!O69</f>
        <v>0</v>
      </c>
      <c r="R58">
        <f>'①男子(選手)'!P69</f>
        <v>0</v>
      </c>
      <c r="S58" s="1">
        <f>'①男子(選手)'!G69</f>
        <v>0</v>
      </c>
      <c r="T58">
        <f>'①男子(選手)'!R69</f>
        <v>0</v>
      </c>
    </row>
    <row r="59" spans="1:20">
      <c r="B59">
        <f>'①男子(選手)'!S66</f>
        <v>0</v>
      </c>
      <c r="C59">
        <f>'①男子(選手)'!T66</f>
        <v>0</v>
      </c>
      <c r="D59" s="1">
        <f>'①男子(選手)'!G66</f>
        <v>0</v>
      </c>
      <c r="E59" s="1">
        <f>'①男子(選手)'!V66</f>
        <v>0</v>
      </c>
      <c r="G59">
        <f>'①男子(選手)'!S67</f>
        <v>0</v>
      </c>
      <c r="H59">
        <f>'①男子(選手)'!T67</f>
        <v>0</v>
      </c>
      <c r="I59" s="1">
        <f>'①男子(選手)'!G67</f>
        <v>0</v>
      </c>
      <c r="J59" s="1">
        <f>'①男子(選手)'!V67</f>
        <v>0</v>
      </c>
      <c r="L59">
        <f>'①男子(選手)'!S68</f>
        <v>0</v>
      </c>
      <c r="M59">
        <f>'①男子(選手)'!T68</f>
        <v>0</v>
      </c>
      <c r="N59">
        <f>'①男子(選手)'!G68</f>
        <v>0</v>
      </c>
      <c r="O59">
        <f>'①男子(選手)'!V68</f>
        <v>0</v>
      </c>
      <c r="Q59">
        <f>'①男子(選手)'!S69</f>
        <v>0</v>
      </c>
      <c r="R59">
        <f>'①男子(選手)'!T69</f>
        <v>0</v>
      </c>
      <c r="S59" s="1">
        <f>'①男子(選手)'!G69</f>
        <v>0</v>
      </c>
      <c r="T59">
        <f>'①男子(選手)'!V69</f>
        <v>0</v>
      </c>
    </row>
    <row r="60" spans="1:20">
      <c r="B60">
        <f>'①男子(選手)'!W66</f>
        <v>0</v>
      </c>
      <c r="C60">
        <f>'①男子(選手)'!X66</f>
        <v>0</v>
      </c>
      <c r="D60" s="1">
        <f>'①男子(選手)'!G66</f>
        <v>0</v>
      </c>
      <c r="E60" s="1">
        <f>'①男子(選手)'!Z66</f>
        <v>0</v>
      </c>
      <c r="G60">
        <f>'①男子(選手)'!W67</f>
        <v>0</v>
      </c>
      <c r="H60">
        <f>'①男子(選手)'!X67</f>
        <v>0</v>
      </c>
      <c r="I60" s="1">
        <f>'①男子(選手)'!G67</f>
        <v>0</v>
      </c>
      <c r="J60" s="1">
        <f>'①男子(選手)'!Z67</f>
        <v>0</v>
      </c>
      <c r="L60">
        <f>'①男子(選手)'!W68</f>
        <v>0</v>
      </c>
      <c r="M60">
        <f>'①男子(選手)'!X68</f>
        <v>0</v>
      </c>
      <c r="N60">
        <f>'①男子(選手)'!G68</f>
        <v>0</v>
      </c>
      <c r="O60">
        <f>'①男子(選手)'!Z68</f>
        <v>0</v>
      </c>
      <c r="Q60">
        <f>'①男子(選手)'!W69</f>
        <v>0</v>
      </c>
      <c r="R60">
        <f>'①男子(選手)'!X69</f>
        <v>0</v>
      </c>
      <c r="S60" s="1">
        <f>'①男子(選手)'!G69</f>
        <v>0</v>
      </c>
      <c r="T60">
        <f>'①男子(選手)'!Z69</f>
        <v>0</v>
      </c>
    </row>
  </sheetData>
  <sheetProtection selectLockedCells="1"/>
  <phoneticPr fontId="2"/>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F5A1-A1A4-4AC6-AB48-B9AA310C2923}">
  <dimension ref="A1:T88"/>
  <sheetViews>
    <sheetView zoomScale="70" zoomScaleNormal="70" workbookViewId="0">
      <selection activeCell="I22" sqref="I22"/>
    </sheetView>
  </sheetViews>
  <sheetFormatPr baseColWidth="10" defaultColWidth="8.83203125" defaultRowHeight="14"/>
  <sheetData>
    <row r="1" spans="1:20">
      <c r="A1">
        <f>'②女子(選手)'!C10</f>
        <v>0</v>
      </c>
      <c r="B1">
        <f>'②女子(選手)'!K10</f>
        <v>0</v>
      </c>
      <c r="C1">
        <f>'②女子(選手)'!L10</f>
        <v>0</v>
      </c>
      <c r="D1" s="1">
        <f>'②女子(選手)'!G10</f>
        <v>0</v>
      </c>
      <c r="E1" s="1">
        <f>'②女子(選手)'!N10</f>
        <v>0</v>
      </c>
      <c r="F1">
        <f>'②女子(選手)'!C11</f>
        <v>0</v>
      </c>
      <c r="G1">
        <f>'②女子(選手)'!K11</f>
        <v>0</v>
      </c>
      <c r="H1">
        <f>'②女子(選手)'!L11</f>
        <v>0</v>
      </c>
      <c r="I1" s="1">
        <f>'②女子(選手)'!G11</f>
        <v>0</v>
      </c>
      <c r="J1" s="1">
        <f>'②女子(選手)'!N11</f>
        <v>0</v>
      </c>
      <c r="K1">
        <f>'②女子(選手)'!C12</f>
        <v>0</v>
      </c>
      <c r="L1">
        <f>'②女子(選手)'!K12</f>
        <v>0</v>
      </c>
      <c r="M1">
        <f>'②女子(選手)'!L12</f>
        <v>0</v>
      </c>
      <c r="N1">
        <f>'②女子(選手)'!G12</f>
        <v>0</v>
      </c>
      <c r="O1">
        <f>'②女子(選手)'!N12</f>
        <v>0</v>
      </c>
      <c r="P1">
        <f>'②女子(選手)'!C13</f>
        <v>0</v>
      </c>
      <c r="Q1">
        <f>'②女子(選手)'!K13</f>
        <v>0</v>
      </c>
      <c r="R1">
        <f>'②女子(選手)'!L13</f>
        <v>0</v>
      </c>
      <c r="S1" s="1">
        <f>'②女子(選手)'!G13</f>
        <v>0</v>
      </c>
      <c r="T1">
        <f>'②女子(選手)'!N13</f>
        <v>0</v>
      </c>
    </row>
    <row r="2" spans="1:20">
      <c r="B2">
        <f>'②女子(選手)'!O10</f>
        <v>0</v>
      </c>
      <c r="C2">
        <f>'②女子(選手)'!P10</f>
        <v>0</v>
      </c>
      <c r="D2" s="1">
        <f>'②女子(選手)'!G10</f>
        <v>0</v>
      </c>
      <c r="E2" s="1">
        <f>'②女子(選手)'!R10</f>
        <v>0</v>
      </c>
      <c r="G2">
        <f>'②女子(選手)'!O11</f>
        <v>0</v>
      </c>
      <c r="H2">
        <f>'②女子(選手)'!P11</f>
        <v>0</v>
      </c>
      <c r="I2" s="1">
        <f>'②女子(選手)'!G11</f>
        <v>0</v>
      </c>
      <c r="J2" s="1">
        <f>'②女子(選手)'!R11</f>
        <v>0</v>
      </c>
      <c r="L2">
        <f>'②女子(選手)'!O12</f>
        <v>0</v>
      </c>
      <c r="M2">
        <f>'②女子(選手)'!P12</f>
        <v>0</v>
      </c>
      <c r="N2">
        <f>'②女子(選手)'!G12</f>
        <v>0</v>
      </c>
      <c r="O2">
        <f>'②女子(選手)'!R12</f>
        <v>0</v>
      </c>
      <c r="Q2">
        <f>'②女子(選手)'!O13</f>
        <v>0</v>
      </c>
      <c r="R2">
        <f>'②女子(選手)'!P13</f>
        <v>0</v>
      </c>
      <c r="S2" s="1">
        <f>'②女子(選手)'!G13</f>
        <v>0</v>
      </c>
      <c r="T2">
        <f>'②女子(選手)'!R13</f>
        <v>0</v>
      </c>
    </row>
    <row r="3" spans="1:20">
      <c r="B3">
        <f>'②女子(選手)'!S10</f>
        <v>0</v>
      </c>
      <c r="C3">
        <f>'②女子(選手)'!T10</f>
        <v>0</v>
      </c>
      <c r="D3" s="1">
        <f>'②女子(選手)'!G10</f>
        <v>0</v>
      </c>
      <c r="E3" s="1">
        <f>'②女子(選手)'!V10</f>
        <v>0</v>
      </c>
      <c r="G3">
        <f>'②女子(選手)'!S11</f>
        <v>0</v>
      </c>
      <c r="H3">
        <f>'②女子(選手)'!T11</f>
        <v>0</v>
      </c>
      <c r="I3" s="1">
        <f>'②女子(選手)'!G11</f>
        <v>0</v>
      </c>
      <c r="J3" s="1">
        <f>'②女子(選手)'!V11</f>
        <v>0</v>
      </c>
      <c r="L3" t="e">
        <f>'②女子(選手)'!#REF!</f>
        <v>#REF!</v>
      </c>
      <c r="M3">
        <f>'②女子(選手)'!T12</f>
        <v>0</v>
      </c>
      <c r="N3">
        <f>'②女子(選手)'!G12</f>
        <v>0</v>
      </c>
      <c r="O3">
        <f>'②女子(選手)'!V12</f>
        <v>0</v>
      </c>
      <c r="Q3">
        <f>'②女子(選手)'!S12</f>
        <v>0</v>
      </c>
      <c r="R3">
        <f>'②女子(選手)'!T13</f>
        <v>0</v>
      </c>
      <c r="S3" s="1">
        <f>'②女子(選手)'!G13</f>
        <v>0</v>
      </c>
      <c r="T3">
        <f>'②女子(選手)'!V13</f>
        <v>0</v>
      </c>
    </row>
    <row r="4" spans="1:20">
      <c r="B4">
        <f>'②女子(選手)'!W10</f>
        <v>0</v>
      </c>
      <c r="C4">
        <f>'②女子(選手)'!X10</f>
        <v>0</v>
      </c>
      <c r="D4" s="1">
        <f>'②女子(選手)'!G10</f>
        <v>0</v>
      </c>
      <c r="E4" s="1">
        <f>'②女子(選手)'!Z10</f>
        <v>0</v>
      </c>
      <c r="G4">
        <f>'②女子(選手)'!W11</f>
        <v>0</v>
      </c>
      <c r="H4">
        <f>'②女子(選手)'!X11</f>
        <v>0</v>
      </c>
      <c r="I4" s="1">
        <f>'②女子(選手)'!G11</f>
        <v>0</v>
      </c>
      <c r="J4" s="1">
        <f>'②女子(選手)'!Z11</f>
        <v>0</v>
      </c>
      <c r="L4">
        <f>'②女子(選手)'!W12</f>
        <v>0</v>
      </c>
      <c r="M4">
        <f>'②女子(選手)'!X12</f>
        <v>0</v>
      </c>
      <c r="N4">
        <f>'②女子(選手)'!G12</f>
        <v>0</v>
      </c>
      <c r="O4">
        <f>'②女子(選手)'!Z12</f>
        <v>0</v>
      </c>
      <c r="Q4">
        <f>'②女子(選手)'!W13</f>
        <v>0</v>
      </c>
      <c r="R4">
        <f>'②女子(選手)'!X13</f>
        <v>0</v>
      </c>
      <c r="S4" s="1">
        <f>'②女子(選手)'!G13</f>
        <v>0</v>
      </c>
      <c r="T4">
        <f>'②女子(選手)'!Z13</f>
        <v>0</v>
      </c>
    </row>
    <row r="5" spans="1:20">
      <c r="A5">
        <f>'②女子(選手)'!C14</f>
        <v>0</v>
      </c>
      <c r="B5">
        <f>'②女子(選手)'!K14</f>
        <v>0</v>
      </c>
      <c r="C5">
        <f>'②女子(選手)'!L14</f>
        <v>0</v>
      </c>
      <c r="D5" s="1">
        <f>'②女子(選手)'!G14</f>
        <v>0</v>
      </c>
      <c r="E5" s="1">
        <f>'②女子(選手)'!N14</f>
        <v>0</v>
      </c>
      <c r="F5">
        <f>'②女子(選手)'!C15</f>
        <v>0</v>
      </c>
      <c r="G5">
        <f>'②女子(選手)'!K15</f>
        <v>0</v>
      </c>
      <c r="H5">
        <f>'②女子(選手)'!L15</f>
        <v>0</v>
      </c>
      <c r="I5" s="1">
        <f>'②女子(選手)'!G15</f>
        <v>0</v>
      </c>
      <c r="J5" s="1">
        <f>'②女子(選手)'!N15</f>
        <v>0</v>
      </c>
      <c r="K5">
        <f>'②女子(選手)'!C16</f>
        <v>0</v>
      </c>
      <c r="L5">
        <f>'②女子(選手)'!K16</f>
        <v>0</v>
      </c>
      <c r="M5">
        <f>'②女子(選手)'!L16</f>
        <v>0</v>
      </c>
      <c r="N5">
        <f>'②女子(選手)'!G16</f>
        <v>0</v>
      </c>
      <c r="O5">
        <f>'②女子(選手)'!N16</f>
        <v>0</v>
      </c>
      <c r="P5">
        <f>'②女子(選手)'!C17</f>
        <v>0</v>
      </c>
      <c r="Q5">
        <f>'②女子(選手)'!K17</f>
        <v>0</v>
      </c>
      <c r="R5">
        <f>'②女子(選手)'!L17</f>
        <v>0</v>
      </c>
      <c r="S5" s="1">
        <f>'②女子(選手)'!G17</f>
        <v>0</v>
      </c>
      <c r="T5">
        <f>'②女子(選手)'!N17</f>
        <v>0</v>
      </c>
    </row>
    <row r="6" spans="1:20">
      <c r="B6">
        <f>'②女子(選手)'!O14</f>
        <v>0</v>
      </c>
      <c r="C6">
        <f>'②女子(選手)'!P14</f>
        <v>0</v>
      </c>
      <c r="D6" s="1">
        <f>'②女子(選手)'!G14</f>
        <v>0</v>
      </c>
      <c r="E6" s="1">
        <f>'②女子(選手)'!R14</f>
        <v>0</v>
      </c>
      <c r="G6">
        <f>'②女子(選手)'!O15</f>
        <v>0</v>
      </c>
      <c r="H6">
        <f>'②女子(選手)'!P15</f>
        <v>0</v>
      </c>
      <c r="I6" s="1">
        <f>'②女子(選手)'!G15</f>
        <v>0</v>
      </c>
      <c r="J6" s="1">
        <f>'②女子(選手)'!R15</f>
        <v>0</v>
      </c>
      <c r="L6">
        <f>'②女子(選手)'!O16</f>
        <v>0</v>
      </c>
      <c r="M6">
        <f>'②女子(選手)'!P16</f>
        <v>0</v>
      </c>
      <c r="N6">
        <f>'②女子(選手)'!G16</f>
        <v>0</v>
      </c>
      <c r="O6">
        <f>'②女子(選手)'!R16</f>
        <v>0</v>
      </c>
      <c r="Q6">
        <f>'②女子(選手)'!O17</f>
        <v>0</v>
      </c>
      <c r="R6">
        <f>'②女子(選手)'!P17</f>
        <v>0</v>
      </c>
      <c r="S6" s="1">
        <f>'②女子(選手)'!G17</f>
        <v>0</v>
      </c>
      <c r="T6">
        <f>'②女子(選手)'!R17</f>
        <v>0</v>
      </c>
    </row>
    <row r="7" spans="1:20">
      <c r="B7">
        <f>'②女子(選手)'!S14</f>
        <v>0</v>
      </c>
      <c r="C7">
        <f>'②女子(選手)'!T14</f>
        <v>0</v>
      </c>
      <c r="D7" s="1">
        <f>'②女子(選手)'!G14</f>
        <v>0</v>
      </c>
      <c r="E7" s="1">
        <f>'②女子(選手)'!V14</f>
        <v>0</v>
      </c>
      <c r="G7">
        <f>'②女子(選手)'!S15</f>
        <v>0</v>
      </c>
      <c r="H7">
        <f>'②女子(選手)'!T15</f>
        <v>0</v>
      </c>
      <c r="I7" s="1">
        <f>'②女子(選手)'!G15</f>
        <v>0</v>
      </c>
      <c r="J7" s="1">
        <f>'②女子(選手)'!V15</f>
        <v>0</v>
      </c>
      <c r="L7">
        <f>'②女子(選手)'!S16</f>
        <v>0</v>
      </c>
      <c r="M7">
        <f>'②女子(選手)'!T16</f>
        <v>0</v>
      </c>
      <c r="N7">
        <f>'②女子(選手)'!G16</f>
        <v>0</v>
      </c>
      <c r="O7">
        <f>'②女子(選手)'!V16</f>
        <v>0</v>
      </c>
      <c r="Q7">
        <f>'②女子(選手)'!S17</f>
        <v>0</v>
      </c>
      <c r="R7">
        <f>'②女子(選手)'!T17</f>
        <v>0</v>
      </c>
      <c r="S7" s="1">
        <f>'②女子(選手)'!G17</f>
        <v>0</v>
      </c>
      <c r="T7">
        <f>'②女子(選手)'!V17</f>
        <v>0</v>
      </c>
    </row>
    <row r="8" spans="1:20">
      <c r="B8">
        <f>'②女子(選手)'!W14</f>
        <v>0</v>
      </c>
      <c r="C8">
        <f>'②女子(選手)'!X14</f>
        <v>0</v>
      </c>
      <c r="D8" s="1">
        <f>'②女子(選手)'!G14</f>
        <v>0</v>
      </c>
      <c r="E8" s="1">
        <f>'②女子(選手)'!Z14</f>
        <v>0</v>
      </c>
      <c r="G8">
        <f>'②女子(選手)'!W15</f>
        <v>0</v>
      </c>
      <c r="H8">
        <f>'②女子(選手)'!X15</f>
        <v>0</v>
      </c>
      <c r="I8" s="1">
        <f>'②女子(選手)'!G15</f>
        <v>0</v>
      </c>
      <c r="J8" s="1">
        <f>'②女子(選手)'!Z15</f>
        <v>0</v>
      </c>
      <c r="L8">
        <f>'②女子(選手)'!W16</f>
        <v>0</v>
      </c>
      <c r="M8">
        <f>'②女子(選手)'!X16</f>
        <v>0</v>
      </c>
      <c r="N8">
        <f>'②女子(選手)'!G16</f>
        <v>0</v>
      </c>
      <c r="O8">
        <f>'②女子(選手)'!Z16</f>
        <v>0</v>
      </c>
      <c r="Q8">
        <f>'②女子(選手)'!W17</f>
        <v>0</v>
      </c>
      <c r="R8">
        <f>'②女子(選手)'!X17</f>
        <v>0</v>
      </c>
      <c r="S8" s="1">
        <f>'②女子(選手)'!G17</f>
        <v>0</v>
      </c>
      <c r="T8">
        <f>'②女子(選手)'!Z17</f>
        <v>0</v>
      </c>
    </row>
    <row r="9" spans="1:20">
      <c r="A9">
        <f>'②女子(選手)'!C18</f>
        <v>0</v>
      </c>
      <c r="B9">
        <f>'②女子(選手)'!K18</f>
        <v>0</v>
      </c>
      <c r="C9">
        <f>'②女子(選手)'!L18</f>
        <v>0</v>
      </c>
      <c r="D9" s="1">
        <f>'②女子(選手)'!G18</f>
        <v>0</v>
      </c>
      <c r="E9" s="1">
        <f>'②女子(選手)'!N18</f>
        <v>0</v>
      </c>
      <c r="F9">
        <f>'②女子(選手)'!C19</f>
        <v>0</v>
      </c>
      <c r="G9">
        <f>'②女子(選手)'!K19</f>
        <v>0</v>
      </c>
      <c r="H9">
        <f>'②女子(選手)'!L19</f>
        <v>0</v>
      </c>
      <c r="I9" s="1">
        <f>'②女子(選手)'!G19</f>
        <v>0</v>
      </c>
      <c r="J9" s="1">
        <f>'②女子(選手)'!N19</f>
        <v>0</v>
      </c>
      <c r="K9">
        <f>'②女子(選手)'!C20</f>
        <v>0</v>
      </c>
      <c r="L9">
        <f>'②女子(選手)'!K20</f>
        <v>0</v>
      </c>
      <c r="M9">
        <f>'②女子(選手)'!L20</f>
        <v>0</v>
      </c>
      <c r="N9">
        <f>'②女子(選手)'!G20</f>
        <v>0</v>
      </c>
      <c r="O9">
        <f>'②女子(選手)'!N20</f>
        <v>0</v>
      </c>
      <c r="P9">
        <f>'②女子(選手)'!C21</f>
        <v>0</v>
      </c>
      <c r="Q9">
        <f>'②女子(選手)'!K21</f>
        <v>0</v>
      </c>
      <c r="R9">
        <f>'②女子(選手)'!L21</f>
        <v>0</v>
      </c>
      <c r="S9" s="1">
        <f>'②女子(選手)'!G21</f>
        <v>0</v>
      </c>
      <c r="T9">
        <f>'②女子(選手)'!N21</f>
        <v>0</v>
      </c>
    </row>
    <row r="10" spans="1:20">
      <c r="B10">
        <f>'②女子(選手)'!O18</f>
        <v>0</v>
      </c>
      <c r="C10">
        <f>'②女子(選手)'!P18</f>
        <v>0</v>
      </c>
      <c r="D10" s="1">
        <f>'②女子(選手)'!G18</f>
        <v>0</v>
      </c>
      <c r="E10" s="1">
        <f>'②女子(選手)'!R18</f>
        <v>0</v>
      </c>
      <c r="G10">
        <f>'②女子(選手)'!O19</f>
        <v>0</v>
      </c>
      <c r="H10">
        <f>'②女子(選手)'!P19</f>
        <v>0</v>
      </c>
      <c r="I10" s="1">
        <f>'②女子(選手)'!G19</f>
        <v>0</v>
      </c>
      <c r="J10" s="1">
        <f>'②女子(選手)'!R19</f>
        <v>0</v>
      </c>
      <c r="L10">
        <f>'②女子(選手)'!O20</f>
        <v>0</v>
      </c>
      <c r="M10">
        <f>'②女子(選手)'!P20</f>
        <v>0</v>
      </c>
      <c r="N10">
        <f>'②女子(選手)'!G20</f>
        <v>0</v>
      </c>
      <c r="O10">
        <f>'②女子(選手)'!R20</f>
        <v>0</v>
      </c>
      <c r="Q10">
        <f>'②女子(選手)'!O21</f>
        <v>0</v>
      </c>
      <c r="R10">
        <f>'②女子(選手)'!P21</f>
        <v>0</v>
      </c>
      <c r="S10" s="1">
        <f>'②女子(選手)'!G21</f>
        <v>0</v>
      </c>
      <c r="T10">
        <f>'②女子(選手)'!R21</f>
        <v>0</v>
      </c>
    </row>
    <row r="11" spans="1:20">
      <c r="B11">
        <f>'②女子(選手)'!S18</f>
        <v>0</v>
      </c>
      <c r="C11">
        <f>'②女子(選手)'!T18</f>
        <v>0</v>
      </c>
      <c r="D11" s="1">
        <f>'②女子(選手)'!G18</f>
        <v>0</v>
      </c>
      <c r="E11" s="1">
        <f>'②女子(選手)'!V18</f>
        <v>0</v>
      </c>
      <c r="G11">
        <f>'②女子(選手)'!S19</f>
        <v>0</v>
      </c>
      <c r="H11">
        <f>'②女子(選手)'!T19</f>
        <v>0</v>
      </c>
      <c r="I11" s="1">
        <f>'②女子(選手)'!G19</f>
        <v>0</v>
      </c>
      <c r="J11" s="1">
        <f>'②女子(選手)'!V19</f>
        <v>0</v>
      </c>
      <c r="L11">
        <f>'②女子(選手)'!S20</f>
        <v>0</v>
      </c>
      <c r="M11">
        <f>'②女子(選手)'!T20</f>
        <v>0</v>
      </c>
      <c r="N11">
        <f>'②女子(選手)'!G20</f>
        <v>0</v>
      </c>
      <c r="O11">
        <f>'②女子(選手)'!V20</f>
        <v>0</v>
      </c>
      <c r="Q11">
        <f>'②女子(選手)'!S21</f>
        <v>0</v>
      </c>
      <c r="R11">
        <f>'②女子(選手)'!T21</f>
        <v>0</v>
      </c>
      <c r="S11" s="1">
        <f>'②女子(選手)'!G21</f>
        <v>0</v>
      </c>
      <c r="T11">
        <f>'②女子(選手)'!V21</f>
        <v>0</v>
      </c>
    </row>
    <row r="12" spans="1:20">
      <c r="B12">
        <f>'②女子(選手)'!W18</f>
        <v>0</v>
      </c>
      <c r="C12">
        <f>'②女子(選手)'!X18</f>
        <v>0</v>
      </c>
      <c r="D12" s="1">
        <f>'②女子(選手)'!G18</f>
        <v>0</v>
      </c>
      <c r="E12" s="1">
        <f>'②女子(選手)'!Z18</f>
        <v>0</v>
      </c>
      <c r="G12">
        <f>'②女子(選手)'!W19</f>
        <v>0</v>
      </c>
      <c r="H12">
        <f>'②女子(選手)'!X19</f>
        <v>0</v>
      </c>
      <c r="I12" s="1">
        <f>'②女子(選手)'!G19</f>
        <v>0</v>
      </c>
      <c r="J12" s="1">
        <f>'②女子(選手)'!Z19</f>
        <v>0</v>
      </c>
      <c r="L12">
        <f>'②女子(選手)'!W20</f>
        <v>0</v>
      </c>
      <c r="M12">
        <f>'②女子(選手)'!X20</f>
        <v>0</v>
      </c>
      <c r="N12">
        <f>'②女子(選手)'!G20</f>
        <v>0</v>
      </c>
      <c r="O12">
        <f>'②女子(選手)'!Z20</f>
        <v>0</v>
      </c>
      <c r="Q12">
        <f>'②女子(選手)'!W21</f>
        <v>0</v>
      </c>
      <c r="R12">
        <f>'②女子(選手)'!X21</f>
        <v>0</v>
      </c>
      <c r="S12" s="1">
        <f>'②女子(選手)'!G21</f>
        <v>0</v>
      </c>
      <c r="T12">
        <f>'②女子(選手)'!Z21</f>
        <v>0</v>
      </c>
    </row>
    <row r="13" spans="1:20">
      <c r="A13">
        <f>'②女子(選手)'!C22</f>
        <v>0</v>
      </c>
      <c r="B13">
        <f>'②女子(選手)'!K22</f>
        <v>0</v>
      </c>
      <c r="C13">
        <f>'②女子(選手)'!L22</f>
        <v>0</v>
      </c>
      <c r="D13" s="1">
        <f>'②女子(選手)'!G22</f>
        <v>0</v>
      </c>
      <c r="E13" s="1">
        <f>'②女子(選手)'!N22</f>
        <v>0</v>
      </c>
      <c r="F13">
        <f>'②女子(選手)'!C23</f>
        <v>0</v>
      </c>
      <c r="G13">
        <f>'②女子(選手)'!K23</f>
        <v>0</v>
      </c>
      <c r="H13">
        <f>'②女子(選手)'!L23</f>
        <v>0</v>
      </c>
      <c r="I13" s="1">
        <f>'②女子(選手)'!G23</f>
        <v>0</v>
      </c>
      <c r="J13" s="1">
        <f>'②女子(選手)'!N23</f>
        <v>0</v>
      </c>
      <c r="K13">
        <f>'②女子(選手)'!C24</f>
        <v>0</v>
      </c>
      <c r="L13">
        <f>'②女子(選手)'!K24</f>
        <v>0</v>
      </c>
      <c r="M13">
        <f>'②女子(選手)'!L24</f>
        <v>0</v>
      </c>
      <c r="N13">
        <f>'②女子(選手)'!G24</f>
        <v>0</v>
      </c>
      <c r="O13">
        <f>'②女子(選手)'!N24</f>
        <v>0</v>
      </c>
      <c r="P13">
        <f>'②女子(選手)'!C25</f>
        <v>0</v>
      </c>
      <c r="Q13">
        <f>'②女子(選手)'!K25</f>
        <v>0</v>
      </c>
      <c r="R13">
        <f>'②女子(選手)'!L25</f>
        <v>0</v>
      </c>
      <c r="S13" s="1">
        <f>'②女子(選手)'!G25</f>
        <v>0</v>
      </c>
      <c r="T13">
        <f>'②女子(選手)'!N25</f>
        <v>0</v>
      </c>
    </row>
    <row r="14" spans="1:20">
      <c r="B14">
        <f>'②女子(選手)'!O22</f>
        <v>0</v>
      </c>
      <c r="C14">
        <f>'②女子(選手)'!P22</f>
        <v>0</v>
      </c>
      <c r="D14" s="1">
        <f>'②女子(選手)'!G22</f>
        <v>0</v>
      </c>
      <c r="E14" s="1">
        <f>'②女子(選手)'!R22</f>
        <v>0</v>
      </c>
      <c r="G14">
        <f>'②女子(選手)'!O23</f>
        <v>0</v>
      </c>
      <c r="H14">
        <f>'②女子(選手)'!P23</f>
        <v>0</v>
      </c>
      <c r="I14" s="1">
        <f>'②女子(選手)'!G23</f>
        <v>0</v>
      </c>
      <c r="J14" s="1">
        <f>'②女子(選手)'!R23</f>
        <v>0</v>
      </c>
      <c r="L14">
        <f>'②女子(選手)'!O24</f>
        <v>0</v>
      </c>
      <c r="M14">
        <f>'②女子(選手)'!P24</f>
        <v>0</v>
      </c>
      <c r="N14">
        <f>'②女子(選手)'!G24</f>
        <v>0</v>
      </c>
      <c r="O14">
        <f>'②女子(選手)'!R24</f>
        <v>0</v>
      </c>
      <c r="Q14">
        <f>'②女子(選手)'!O25</f>
        <v>0</v>
      </c>
      <c r="R14">
        <f>'②女子(選手)'!P25</f>
        <v>0</v>
      </c>
      <c r="S14" s="1">
        <f>'②女子(選手)'!G25</f>
        <v>0</v>
      </c>
      <c r="T14">
        <f>'②女子(選手)'!R25</f>
        <v>0</v>
      </c>
    </row>
    <row r="15" spans="1:20">
      <c r="B15">
        <f>'②女子(選手)'!S22</f>
        <v>0</v>
      </c>
      <c r="C15">
        <f>'②女子(選手)'!T22</f>
        <v>0</v>
      </c>
      <c r="D15" s="1">
        <f>'②女子(選手)'!G22</f>
        <v>0</v>
      </c>
      <c r="E15" s="1">
        <f>'②女子(選手)'!V22</f>
        <v>0</v>
      </c>
      <c r="G15">
        <f>'②女子(選手)'!S23</f>
        <v>0</v>
      </c>
      <c r="H15">
        <f>'②女子(選手)'!T23</f>
        <v>0</v>
      </c>
      <c r="I15" s="1">
        <f>'②女子(選手)'!G23</f>
        <v>0</v>
      </c>
      <c r="J15" s="1">
        <f>'②女子(選手)'!V23</f>
        <v>0</v>
      </c>
      <c r="L15">
        <f>'②女子(選手)'!S24</f>
        <v>0</v>
      </c>
      <c r="M15">
        <f>'②女子(選手)'!T24</f>
        <v>0</v>
      </c>
      <c r="N15">
        <f>'②女子(選手)'!G24</f>
        <v>0</v>
      </c>
      <c r="O15">
        <f>'②女子(選手)'!V24</f>
        <v>0</v>
      </c>
      <c r="Q15">
        <f>'②女子(選手)'!S25</f>
        <v>0</v>
      </c>
      <c r="R15">
        <f>'②女子(選手)'!T25</f>
        <v>0</v>
      </c>
      <c r="S15" s="1">
        <f>'②女子(選手)'!G25</f>
        <v>0</v>
      </c>
      <c r="T15">
        <f>'②女子(選手)'!V25</f>
        <v>0</v>
      </c>
    </row>
    <row r="16" spans="1:20">
      <c r="B16">
        <f>'②女子(選手)'!W22</f>
        <v>0</v>
      </c>
      <c r="C16">
        <f>'②女子(選手)'!X22</f>
        <v>0</v>
      </c>
      <c r="D16" s="1">
        <f>'②女子(選手)'!G22</f>
        <v>0</v>
      </c>
      <c r="E16" s="1">
        <f>'②女子(選手)'!Z22</f>
        <v>0</v>
      </c>
      <c r="G16">
        <f>'②女子(選手)'!W23</f>
        <v>0</v>
      </c>
      <c r="H16">
        <f>'②女子(選手)'!X23</f>
        <v>0</v>
      </c>
      <c r="I16" s="1">
        <f>'②女子(選手)'!G23</f>
        <v>0</v>
      </c>
      <c r="J16" s="1">
        <f>'②女子(選手)'!Z23</f>
        <v>0</v>
      </c>
      <c r="L16">
        <f>'②女子(選手)'!W24</f>
        <v>0</v>
      </c>
      <c r="M16">
        <f>'②女子(選手)'!X24</f>
        <v>0</v>
      </c>
      <c r="N16">
        <f>'②女子(選手)'!G24</f>
        <v>0</v>
      </c>
      <c r="O16">
        <f>'②女子(選手)'!Z24</f>
        <v>0</v>
      </c>
      <c r="Q16">
        <f>'②女子(選手)'!W25</f>
        <v>0</v>
      </c>
      <c r="R16">
        <f>'②女子(選手)'!X25</f>
        <v>0</v>
      </c>
      <c r="S16" s="1">
        <f>'②女子(選手)'!G25</f>
        <v>0</v>
      </c>
      <c r="T16">
        <f>'②女子(選手)'!Z25</f>
        <v>0</v>
      </c>
    </row>
    <row r="17" spans="1:20">
      <c r="A17">
        <f>'②女子(選手)'!C26</f>
        <v>0</v>
      </c>
      <c r="B17">
        <f>'②女子(選手)'!K26</f>
        <v>0</v>
      </c>
      <c r="C17">
        <f>'②女子(選手)'!L26</f>
        <v>0</v>
      </c>
      <c r="D17" s="1">
        <f>'②女子(選手)'!G26</f>
        <v>0</v>
      </c>
      <c r="E17" s="1">
        <f>'②女子(選手)'!N26</f>
        <v>0</v>
      </c>
      <c r="F17">
        <f>'②女子(選手)'!C27</f>
        <v>0</v>
      </c>
      <c r="G17">
        <f>'②女子(選手)'!K27</f>
        <v>0</v>
      </c>
      <c r="H17">
        <f>'②女子(選手)'!L27</f>
        <v>0</v>
      </c>
      <c r="I17" s="1">
        <f>'②女子(選手)'!G27</f>
        <v>0</v>
      </c>
      <c r="J17" s="1">
        <f>'②女子(選手)'!N27</f>
        <v>0</v>
      </c>
      <c r="K17">
        <f>'②女子(選手)'!C28</f>
        <v>0</v>
      </c>
      <c r="L17">
        <f>'②女子(選手)'!K28</f>
        <v>0</v>
      </c>
      <c r="M17">
        <f>'②女子(選手)'!L28</f>
        <v>0</v>
      </c>
      <c r="N17">
        <f>'②女子(選手)'!G28</f>
        <v>0</v>
      </c>
      <c r="O17">
        <f>'②女子(選手)'!N28</f>
        <v>0</v>
      </c>
      <c r="P17">
        <f>'②女子(選手)'!C29</f>
        <v>0</v>
      </c>
      <c r="Q17">
        <f>'②女子(選手)'!K29</f>
        <v>0</v>
      </c>
      <c r="R17">
        <f>'②女子(選手)'!L29</f>
        <v>0</v>
      </c>
      <c r="S17" s="1">
        <f>'②女子(選手)'!G29</f>
        <v>0</v>
      </c>
      <c r="T17">
        <f>'②女子(選手)'!N29</f>
        <v>0</v>
      </c>
    </row>
    <row r="18" spans="1:20">
      <c r="B18">
        <f>'②女子(選手)'!O26</f>
        <v>0</v>
      </c>
      <c r="C18">
        <f>'②女子(選手)'!P26</f>
        <v>0</v>
      </c>
      <c r="D18" s="1">
        <f>'②女子(選手)'!G26</f>
        <v>0</v>
      </c>
      <c r="E18" s="1">
        <f>'②女子(選手)'!R26</f>
        <v>0</v>
      </c>
      <c r="G18">
        <f>'②女子(選手)'!O27</f>
        <v>0</v>
      </c>
      <c r="H18">
        <f>'②女子(選手)'!P27</f>
        <v>0</v>
      </c>
      <c r="I18" s="1">
        <f>'②女子(選手)'!G27</f>
        <v>0</v>
      </c>
      <c r="J18" s="1">
        <f>'②女子(選手)'!R27</f>
        <v>0</v>
      </c>
      <c r="L18">
        <f>'②女子(選手)'!O28</f>
        <v>0</v>
      </c>
      <c r="M18">
        <f>'②女子(選手)'!P28</f>
        <v>0</v>
      </c>
      <c r="N18">
        <f>'②女子(選手)'!G28</f>
        <v>0</v>
      </c>
      <c r="O18">
        <f>'②女子(選手)'!R28</f>
        <v>0</v>
      </c>
      <c r="Q18">
        <f>'②女子(選手)'!O29</f>
        <v>0</v>
      </c>
      <c r="R18">
        <f>'②女子(選手)'!P29</f>
        <v>0</v>
      </c>
      <c r="S18" s="1">
        <f>'②女子(選手)'!G29</f>
        <v>0</v>
      </c>
      <c r="T18">
        <f>'②女子(選手)'!R29</f>
        <v>0</v>
      </c>
    </row>
    <row r="19" spans="1:20">
      <c r="B19">
        <f>'②女子(選手)'!S26</f>
        <v>0</v>
      </c>
      <c r="C19">
        <f>'②女子(選手)'!T26</f>
        <v>0</v>
      </c>
      <c r="D19" s="1">
        <f>'②女子(選手)'!G26</f>
        <v>0</v>
      </c>
      <c r="E19" s="1">
        <f>'②女子(選手)'!V26</f>
        <v>0</v>
      </c>
      <c r="G19">
        <f>'②女子(選手)'!S27</f>
        <v>0</v>
      </c>
      <c r="H19">
        <f>'②女子(選手)'!T27</f>
        <v>0</v>
      </c>
      <c r="I19" s="1">
        <f>'②女子(選手)'!G27</f>
        <v>0</v>
      </c>
      <c r="J19" s="1">
        <f>'②女子(選手)'!V27</f>
        <v>0</v>
      </c>
      <c r="L19">
        <f>'②女子(選手)'!S28</f>
        <v>0</v>
      </c>
      <c r="M19">
        <f>'②女子(選手)'!T28</f>
        <v>0</v>
      </c>
      <c r="N19">
        <f>'②女子(選手)'!G28</f>
        <v>0</v>
      </c>
      <c r="O19">
        <f>'②女子(選手)'!V28</f>
        <v>0</v>
      </c>
      <c r="Q19">
        <f>'②女子(選手)'!S29</f>
        <v>0</v>
      </c>
      <c r="R19">
        <f>'②女子(選手)'!T29</f>
        <v>0</v>
      </c>
      <c r="S19" s="1">
        <f>'②女子(選手)'!G29</f>
        <v>0</v>
      </c>
      <c r="T19">
        <f>'②女子(選手)'!V29</f>
        <v>0</v>
      </c>
    </row>
    <row r="20" spans="1:20">
      <c r="B20">
        <f>'②女子(選手)'!W26</f>
        <v>0</v>
      </c>
      <c r="C20">
        <f>'②女子(選手)'!X26</f>
        <v>0</v>
      </c>
      <c r="D20" s="1">
        <f>'②女子(選手)'!G26</f>
        <v>0</v>
      </c>
      <c r="E20" s="1">
        <f>'②女子(選手)'!Z26</f>
        <v>0</v>
      </c>
      <c r="G20">
        <f>'②女子(選手)'!W27</f>
        <v>0</v>
      </c>
      <c r="H20">
        <f>'②女子(選手)'!X27</f>
        <v>0</v>
      </c>
      <c r="I20" s="1">
        <f>'②女子(選手)'!G27</f>
        <v>0</v>
      </c>
      <c r="J20" s="1">
        <f>'②女子(選手)'!Z27</f>
        <v>0</v>
      </c>
      <c r="L20">
        <f>'②女子(選手)'!W28</f>
        <v>0</v>
      </c>
      <c r="M20">
        <f>'②女子(選手)'!X28</f>
        <v>0</v>
      </c>
      <c r="N20">
        <f>'②女子(選手)'!G28</f>
        <v>0</v>
      </c>
      <c r="O20">
        <f>'②女子(選手)'!Z28</f>
        <v>0</v>
      </c>
      <c r="Q20">
        <f>'②女子(選手)'!W29</f>
        <v>0</v>
      </c>
      <c r="R20">
        <f>'②女子(選手)'!X29</f>
        <v>0</v>
      </c>
      <c r="S20" s="1">
        <f>'②女子(選手)'!G29</f>
        <v>0</v>
      </c>
      <c r="T20">
        <f>'②女子(選手)'!Z29</f>
        <v>0</v>
      </c>
    </row>
    <row r="21" spans="1:20">
      <c r="A21">
        <f>'②女子(選手)'!C30</f>
        <v>0</v>
      </c>
      <c r="B21">
        <f>'②女子(選手)'!K30</f>
        <v>0</v>
      </c>
      <c r="C21">
        <f>'②女子(選手)'!L30</f>
        <v>0</v>
      </c>
      <c r="D21" s="1">
        <f>'②女子(選手)'!G30</f>
        <v>0</v>
      </c>
      <c r="E21" s="1">
        <f>'②女子(選手)'!N30</f>
        <v>0</v>
      </c>
      <c r="F21">
        <f>'②女子(選手)'!C31</f>
        <v>0</v>
      </c>
      <c r="G21">
        <f>'②女子(選手)'!K31</f>
        <v>0</v>
      </c>
      <c r="H21">
        <f>'②女子(選手)'!L31</f>
        <v>0</v>
      </c>
      <c r="I21" s="1">
        <f>'②女子(選手)'!G31</f>
        <v>0</v>
      </c>
      <c r="J21" s="1">
        <f>'②女子(選手)'!N31</f>
        <v>0</v>
      </c>
      <c r="K21">
        <f>'②女子(選手)'!C32</f>
        <v>0</v>
      </c>
      <c r="L21">
        <f>'②女子(選手)'!K32</f>
        <v>0</v>
      </c>
      <c r="M21">
        <f>'②女子(選手)'!L32</f>
        <v>0</v>
      </c>
      <c r="N21">
        <f>'②女子(選手)'!G32</f>
        <v>0</v>
      </c>
      <c r="O21">
        <f>'②女子(選手)'!N32</f>
        <v>0</v>
      </c>
      <c r="P21">
        <f>'②女子(選手)'!C33</f>
        <v>0</v>
      </c>
      <c r="Q21">
        <f>'②女子(選手)'!K33</f>
        <v>0</v>
      </c>
      <c r="R21">
        <f>'②女子(選手)'!L33</f>
        <v>0</v>
      </c>
      <c r="S21" s="1">
        <f>'②女子(選手)'!G33</f>
        <v>0</v>
      </c>
      <c r="T21">
        <f>'②女子(選手)'!N33</f>
        <v>0</v>
      </c>
    </row>
    <row r="22" spans="1:20">
      <c r="B22">
        <f>'②女子(選手)'!O30</f>
        <v>0</v>
      </c>
      <c r="C22">
        <f>'②女子(選手)'!P30</f>
        <v>0</v>
      </c>
      <c r="D22" s="1">
        <f>'②女子(選手)'!G30</f>
        <v>0</v>
      </c>
      <c r="E22" s="1">
        <f>'②女子(選手)'!R30</f>
        <v>0</v>
      </c>
      <c r="G22">
        <f>'②女子(選手)'!O31</f>
        <v>0</v>
      </c>
      <c r="H22">
        <f>'②女子(選手)'!P31</f>
        <v>0</v>
      </c>
      <c r="I22" s="1">
        <f>'②女子(選手)'!G31</f>
        <v>0</v>
      </c>
      <c r="J22" s="1">
        <f>'②女子(選手)'!R31</f>
        <v>0</v>
      </c>
      <c r="L22">
        <f>'②女子(選手)'!O32</f>
        <v>0</v>
      </c>
      <c r="M22">
        <f>'②女子(選手)'!P32</f>
        <v>0</v>
      </c>
      <c r="N22">
        <f>'②女子(選手)'!G32</f>
        <v>0</v>
      </c>
      <c r="O22">
        <f>'②女子(選手)'!R32</f>
        <v>0</v>
      </c>
      <c r="Q22">
        <f>'②女子(選手)'!O33</f>
        <v>0</v>
      </c>
      <c r="R22">
        <f>'②女子(選手)'!P33</f>
        <v>0</v>
      </c>
      <c r="S22" s="1">
        <f>'②女子(選手)'!G33</f>
        <v>0</v>
      </c>
      <c r="T22">
        <f>'②女子(選手)'!R33</f>
        <v>0</v>
      </c>
    </row>
    <row r="23" spans="1:20">
      <c r="B23">
        <f>'②女子(選手)'!S30</f>
        <v>0</v>
      </c>
      <c r="C23">
        <f>'②女子(選手)'!T30</f>
        <v>0</v>
      </c>
      <c r="D23" s="1">
        <f>'②女子(選手)'!G30</f>
        <v>0</v>
      </c>
      <c r="E23" s="1">
        <f>'②女子(選手)'!V30</f>
        <v>0</v>
      </c>
      <c r="G23">
        <f>'②女子(選手)'!S31</f>
        <v>0</v>
      </c>
      <c r="H23">
        <f>'②女子(選手)'!T31</f>
        <v>0</v>
      </c>
      <c r="I23" s="1">
        <f>'②女子(選手)'!G31</f>
        <v>0</v>
      </c>
      <c r="J23" s="1">
        <f>'②女子(選手)'!V31</f>
        <v>0</v>
      </c>
      <c r="L23">
        <f>'②女子(選手)'!S32</f>
        <v>0</v>
      </c>
      <c r="M23">
        <f>'②女子(選手)'!T32</f>
        <v>0</v>
      </c>
      <c r="N23">
        <f>'②女子(選手)'!G32</f>
        <v>0</v>
      </c>
      <c r="O23">
        <f>'②女子(選手)'!V32</f>
        <v>0</v>
      </c>
      <c r="Q23">
        <f>'②女子(選手)'!S33</f>
        <v>0</v>
      </c>
      <c r="R23">
        <f>'②女子(選手)'!T33</f>
        <v>0</v>
      </c>
      <c r="S23" s="1">
        <f>'②女子(選手)'!G33</f>
        <v>0</v>
      </c>
      <c r="T23">
        <f>'②女子(選手)'!V33</f>
        <v>0</v>
      </c>
    </row>
    <row r="24" spans="1:20">
      <c r="B24">
        <f>'②女子(選手)'!W30</f>
        <v>0</v>
      </c>
      <c r="C24">
        <f>'②女子(選手)'!X30</f>
        <v>0</v>
      </c>
      <c r="D24" s="1">
        <f>'②女子(選手)'!G30</f>
        <v>0</v>
      </c>
      <c r="E24" s="1">
        <f>'②女子(選手)'!Z30</f>
        <v>0</v>
      </c>
      <c r="G24">
        <f>'②女子(選手)'!W31</f>
        <v>0</v>
      </c>
      <c r="H24">
        <f>'②女子(選手)'!X31</f>
        <v>0</v>
      </c>
      <c r="I24" s="1">
        <f>'②女子(選手)'!G31</f>
        <v>0</v>
      </c>
      <c r="J24" s="1">
        <f>'②女子(選手)'!Z31</f>
        <v>0</v>
      </c>
      <c r="L24">
        <f>'②女子(選手)'!W32</f>
        <v>0</v>
      </c>
      <c r="M24">
        <f>'②女子(選手)'!X32</f>
        <v>0</v>
      </c>
      <c r="N24">
        <f>'②女子(選手)'!G32</f>
        <v>0</v>
      </c>
      <c r="O24">
        <f>'②女子(選手)'!Z32</f>
        <v>0</v>
      </c>
      <c r="Q24">
        <f>'②女子(選手)'!W33</f>
        <v>0</v>
      </c>
      <c r="R24">
        <f>'②女子(選手)'!X33</f>
        <v>0</v>
      </c>
      <c r="S24" s="1">
        <f>'②女子(選手)'!G33</f>
        <v>0</v>
      </c>
      <c r="T24">
        <f>'②女子(選手)'!Z33</f>
        <v>0</v>
      </c>
    </row>
    <row r="25" spans="1:20">
      <c r="A25">
        <f>'②女子(選手)'!C34</f>
        <v>0</v>
      </c>
      <c r="B25">
        <f>'②女子(選手)'!K34</f>
        <v>0</v>
      </c>
      <c r="C25">
        <f>'②女子(選手)'!L34</f>
        <v>0</v>
      </c>
      <c r="D25" s="1">
        <f>'②女子(選手)'!G34</f>
        <v>0</v>
      </c>
      <c r="E25" s="1">
        <f>'②女子(選手)'!N34</f>
        <v>0</v>
      </c>
      <c r="F25">
        <f>'②女子(選手)'!C35</f>
        <v>0</v>
      </c>
      <c r="G25">
        <f>'②女子(選手)'!K35</f>
        <v>0</v>
      </c>
      <c r="H25">
        <f>'②女子(選手)'!L35</f>
        <v>0</v>
      </c>
      <c r="I25" s="1">
        <f>'②女子(選手)'!G35</f>
        <v>0</v>
      </c>
      <c r="J25" s="1">
        <f>'②女子(選手)'!N35</f>
        <v>0</v>
      </c>
      <c r="K25">
        <f>'②女子(選手)'!C36</f>
        <v>0</v>
      </c>
      <c r="L25">
        <f>'②女子(選手)'!K36</f>
        <v>0</v>
      </c>
      <c r="M25">
        <f>'②女子(選手)'!L36</f>
        <v>0</v>
      </c>
      <c r="N25">
        <f>'②女子(選手)'!G36</f>
        <v>0</v>
      </c>
      <c r="O25">
        <f>'②女子(選手)'!N36</f>
        <v>0</v>
      </c>
      <c r="P25">
        <f>'②女子(選手)'!C37</f>
        <v>0</v>
      </c>
      <c r="Q25">
        <f>'②女子(選手)'!K37</f>
        <v>0</v>
      </c>
      <c r="R25">
        <f>'②女子(選手)'!L37</f>
        <v>0</v>
      </c>
      <c r="S25" s="1">
        <f>'②女子(選手)'!G37</f>
        <v>0</v>
      </c>
      <c r="T25">
        <f>'②女子(選手)'!N37</f>
        <v>0</v>
      </c>
    </row>
    <row r="26" spans="1:20">
      <c r="B26">
        <f>'②女子(選手)'!O34</f>
        <v>0</v>
      </c>
      <c r="C26">
        <f>'②女子(選手)'!P34</f>
        <v>0</v>
      </c>
      <c r="D26" s="1">
        <f>'②女子(選手)'!G34</f>
        <v>0</v>
      </c>
      <c r="E26" s="1">
        <f>'②女子(選手)'!R34</f>
        <v>0</v>
      </c>
      <c r="G26">
        <f>'②女子(選手)'!O35</f>
        <v>0</v>
      </c>
      <c r="H26">
        <f>'②女子(選手)'!P35</f>
        <v>0</v>
      </c>
      <c r="I26" s="1">
        <f>'②女子(選手)'!G35</f>
        <v>0</v>
      </c>
      <c r="J26" s="1">
        <f>'②女子(選手)'!R35</f>
        <v>0</v>
      </c>
      <c r="L26">
        <f>'②女子(選手)'!O36</f>
        <v>0</v>
      </c>
      <c r="M26">
        <f>'②女子(選手)'!P36</f>
        <v>0</v>
      </c>
      <c r="N26">
        <f>'②女子(選手)'!G36</f>
        <v>0</v>
      </c>
      <c r="O26">
        <f>'②女子(選手)'!R36</f>
        <v>0</v>
      </c>
      <c r="Q26">
        <f>'②女子(選手)'!O37</f>
        <v>0</v>
      </c>
      <c r="R26">
        <f>'②女子(選手)'!P37</f>
        <v>0</v>
      </c>
      <c r="S26" s="1">
        <f>'②女子(選手)'!G37</f>
        <v>0</v>
      </c>
      <c r="T26">
        <f>'②女子(選手)'!R37</f>
        <v>0</v>
      </c>
    </row>
    <row r="27" spans="1:20">
      <c r="B27">
        <f>'②女子(選手)'!S34</f>
        <v>0</v>
      </c>
      <c r="C27">
        <f>'②女子(選手)'!T34</f>
        <v>0</v>
      </c>
      <c r="D27" s="1">
        <f>'②女子(選手)'!G34</f>
        <v>0</v>
      </c>
      <c r="E27" s="1">
        <f>'②女子(選手)'!V34</f>
        <v>0</v>
      </c>
      <c r="G27">
        <f>'②女子(選手)'!S35</f>
        <v>0</v>
      </c>
      <c r="H27">
        <f>'②女子(選手)'!T35</f>
        <v>0</v>
      </c>
      <c r="I27" s="1">
        <f>'②女子(選手)'!G35</f>
        <v>0</v>
      </c>
      <c r="J27" s="1">
        <f>'②女子(選手)'!V35</f>
        <v>0</v>
      </c>
      <c r="L27">
        <f>'②女子(選手)'!S36</f>
        <v>0</v>
      </c>
      <c r="M27">
        <f>'②女子(選手)'!T36</f>
        <v>0</v>
      </c>
      <c r="N27">
        <f>'②女子(選手)'!G36</f>
        <v>0</v>
      </c>
      <c r="O27">
        <f>'②女子(選手)'!V36</f>
        <v>0</v>
      </c>
      <c r="Q27">
        <f>'②女子(選手)'!S37</f>
        <v>0</v>
      </c>
      <c r="R27">
        <f>'②女子(選手)'!T37</f>
        <v>0</v>
      </c>
      <c r="S27" s="1">
        <f>'②女子(選手)'!G37</f>
        <v>0</v>
      </c>
      <c r="T27">
        <f>'②女子(選手)'!V37</f>
        <v>0</v>
      </c>
    </row>
    <row r="28" spans="1:20">
      <c r="B28">
        <f>'②女子(選手)'!W34</f>
        <v>0</v>
      </c>
      <c r="C28">
        <f>'②女子(選手)'!X34</f>
        <v>0</v>
      </c>
      <c r="D28" s="1">
        <f>'②女子(選手)'!G34</f>
        <v>0</v>
      </c>
      <c r="E28" s="1">
        <f>'②女子(選手)'!Z34</f>
        <v>0</v>
      </c>
      <c r="G28">
        <f>'②女子(選手)'!W35</f>
        <v>0</v>
      </c>
      <c r="H28">
        <f>'②女子(選手)'!X35</f>
        <v>0</v>
      </c>
      <c r="I28" s="1">
        <f>'②女子(選手)'!G35</f>
        <v>0</v>
      </c>
      <c r="J28" s="1">
        <f>'②女子(選手)'!Z35</f>
        <v>0</v>
      </c>
      <c r="L28">
        <f>'②女子(選手)'!W36</f>
        <v>0</v>
      </c>
      <c r="M28">
        <f>'②女子(選手)'!X36</f>
        <v>0</v>
      </c>
      <c r="N28">
        <f>'②女子(選手)'!G36</f>
        <v>0</v>
      </c>
      <c r="O28">
        <f>'②女子(選手)'!Z36</f>
        <v>0</v>
      </c>
      <c r="Q28">
        <f>'②女子(選手)'!W37</f>
        <v>0</v>
      </c>
      <c r="R28">
        <f>'②女子(選手)'!X37</f>
        <v>0</v>
      </c>
      <c r="S28" s="1">
        <f>'②女子(選手)'!G37</f>
        <v>0</v>
      </c>
      <c r="T28">
        <f>'②女子(選手)'!Z37</f>
        <v>0</v>
      </c>
    </row>
    <row r="29" spans="1:20">
      <c r="A29">
        <f>'②女子(選手)'!C38</f>
        <v>0</v>
      </c>
      <c r="B29">
        <f>'②女子(選手)'!K38</f>
        <v>0</v>
      </c>
      <c r="C29">
        <f>'②女子(選手)'!L38</f>
        <v>0</v>
      </c>
      <c r="D29" s="1">
        <f>'②女子(選手)'!G38</f>
        <v>0</v>
      </c>
      <c r="E29" s="1">
        <f>'②女子(選手)'!N38</f>
        <v>0</v>
      </c>
      <c r="F29">
        <f>'②女子(選手)'!C39</f>
        <v>0</v>
      </c>
      <c r="G29">
        <f>'②女子(選手)'!K39</f>
        <v>0</v>
      </c>
      <c r="H29">
        <f>'②女子(選手)'!L39</f>
        <v>0</v>
      </c>
      <c r="I29" s="1">
        <f>'②女子(選手)'!G39</f>
        <v>0</v>
      </c>
      <c r="J29" s="1">
        <f>'②女子(選手)'!N39</f>
        <v>0</v>
      </c>
      <c r="K29">
        <f>'②女子(選手)'!C40</f>
        <v>0</v>
      </c>
      <c r="L29">
        <f>'②女子(選手)'!K40</f>
        <v>0</v>
      </c>
      <c r="M29">
        <f>'②女子(選手)'!L40</f>
        <v>0</v>
      </c>
      <c r="N29">
        <f>'②女子(選手)'!G40</f>
        <v>0</v>
      </c>
      <c r="O29">
        <f>'②女子(選手)'!N40</f>
        <v>0</v>
      </c>
      <c r="P29">
        <f>'②女子(選手)'!C41</f>
        <v>0</v>
      </c>
      <c r="Q29">
        <f>'②女子(選手)'!K41</f>
        <v>0</v>
      </c>
      <c r="R29">
        <f>'②女子(選手)'!L41</f>
        <v>0</v>
      </c>
      <c r="S29" s="1">
        <f>'②女子(選手)'!G41</f>
        <v>0</v>
      </c>
      <c r="T29">
        <f>'②女子(選手)'!N41</f>
        <v>0</v>
      </c>
    </row>
    <row r="30" spans="1:20">
      <c r="B30">
        <f>'②女子(選手)'!O38</f>
        <v>0</v>
      </c>
      <c r="C30">
        <f>'②女子(選手)'!P38</f>
        <v>0</v>
      </c>
      <c r="D30" s="1">
        <f>'②女子(選手)'!G38</f>
        <v>0</v>
      </c>
      <c r="E30" s="1">
        <f>'②女子(選手)'!R38</f>
        <v>0</v>
      </c>
      <c r="G30">
        <f>'②女子(選手)'!O39</f>
        <v>0</v>
      </c>
      <c r="H30">
        <f>'②女子(選手)'!P39</f>
        <v>0</v>
      </c>
      <c r="I30" s="1">
        <f>'②女子(選手)'!G39</f>
        <v>0</v>
      </c>
      <c r="J30" s="1">
        <f>'②女子(選手)'!R39</f>
        <v>0</v>
      </c>
      <c r="L30">
        <f>'②女子(選手)'!O40</f>
        <v>0</v>
      </c>
      <c r="M30">
        <f>'②女子(選手)'!P40</f>
        <v>0</v>
      </c>
      <c r="N30">
        <f>'②女子(選手)'!G40</f>
        <v>0</v>
      </c>
      <c r="O30">
        <f>'②女子(選手)'!R40</f>
        <v>0</v>
      </c>
      <c r="Q30">
        <f>'②女子(選手)'!O41</f>
        <v>0</v>
      </c>
      <c r="R30">
        <f>'②女子(選手)'!P41</f>
        <v>0</v>
      </c>
      <c r="S30" s="1">
        <f>'②女子(選手)'!G41</f>
        <v>0</v>
      </c>
      <c r="T30">
        <f>'②女子(選手)'!R41</f>
        <v>0</v>
      </c>
    </row>
    <row r="31" spans="1:20">
      <c r="B31">
        <f>'②女子(選手)'!S38</f>
        <v>0</v>
      </c>
      <c r="C31">
        <f>'②女子(選手)'!T38</f>
        <v>0</v>
      </c>
      <c r="D31" s="1">
        <f>'②女子(選手)'!G38</f>
        <v>0</v>
      </c>
      <c r="E31" s="1">
        <f>'②女子(選手)'!V38</f>
        <v>0</v>
      </c>
      <c r="G31">
        <f>'②女子(選手)'!S39</f>
        <v>0</v>
      </c>
      <c r="H31">
        <f>'②女子(選手)'!T39</f>
        <v>0</v>
      </c>
      <c r="I31" s="1">
        <f>'②女子(選手)'!G39</f>
        <v>0</v>
      </c>
      <c r="J31" s="1">
        <f>'②女子(選手)'!V39</f>
        <v>0</v>
      </c>
      <c r="L31">
        <f>'②女子(選手)'!S40</f>
        <v>0</v>
      </c>
      <c r="M31">
        <f>'②女子(選手)'!T40</f>
        <v>0</v>
      </c>
      <c r="N31">
        <f>'②女子(選手)'!G40</f>
        <v>0</v>
      </c>
      <c r="O31">
        <f>'②女子(選手)'!V40</f>
        <v>0</v>
      </c>
      <c r="Q31">
        <f>'②女子(選手)'!S41</f>
        <v>0</v>
      </c>
      <c r="R31">
        <f>'②女子(選手)'!T41</f>
        <v>0</v>
      </c>
      <c r="S31" s="1">
        <f>'②女子(選手)'!G41</f>
        <v>0</v>
      </c>
      <c r="T31">
        <f>'②女子(選手)'!V41</f>
        <v>0</v>
      </c>
    </row>
    <row r="32" spans="1:20">
      <c r="B32">
        <f>'②女子(選手)'!W38</f>
        <v>0</v>
      </c>
      <c r="C32">
        <f>'②女子(選手)'!X38</f>
        <v>0</v>
      </c>
      <c r="D32" s="1">
        <f>'②女子(選手)'!G38</f>
        <v>0</v>
      </c>
      <c r="E32" s="1">
        <f>'②女子(選手)'!Z38</f>
        <v>0</v>
      </c>
      <c r="G32">
        <f>'②女子(選手)'!W39</f>
        <v>0</v>
      </c>
      <c r="H32">
        <f>'②女子(選手)'!X39</f>
        <v>0</v>
      </c>
      <c r="I32" s="1">
        <f>'②女子(選手)'!G39</f>
        <v>0</v>
      </c>
      <c r="J32" s="1">
        <f>'②女子(選手)'!Z39</f>
        <v>0</v>
      </c>
      <c r="L32">
        <f>'②女子(選手)'!W40</f>
        <v>0</v>
      </c>
      <c r="M32">
        <f>'②女子(選手)'!X40</f>
        <v>0</v>
      </c>
      <c r="N32">
        <f>'②女子(選手)'!G40</f>
        <v>0</v>
      </c>
      <c r="O32">
        <f>'②女子(選手)'!Z40</f>
        <v>0</v>
      </c>
      <c r="Q32">
        <f>'②女子(選手)'!W41</f>
        <v>0</v>
      </c>
      <c r="R32">
        <f>'②女子(選手)'!X41</f>
        <v>0</v>
      </c>
      <c r="S32" s="1">
        <f>'②女子(選手)'!G41</f>
        <v>0</v>
      </c>
      <c r="T32">
        <f>'②女子(選手)'!Z41</f>
        <v>0</v>
      </c>
    </row>
    <row r="33" spans="1:20">
      <c r="A33">
        <f>'②女子(選手)'!C42</f>
        <v>0</v>
      </c>
      <c r="B33">
        <f>'②女子(選手)'!K42</f>
        <v>0</v>
      </c>
      <c r="C33">
        <f>'②女子(選手)'!L42</f>
        <v>0</v>
      </c>
      <c r="D33" s="1">
        <f>'②女子(選手)'!G42</f>
        <v>0</v>
      </c>
      <c r="E33" s="1">
        <f>'②女子(選手)'!N42</f>
        <v>0</v>
      </c>
      <c r="F33">
        <f>'②女子(選手)'!C43</f>
        <v>0</v>
      </c>
      <c r="G33">
        <f>'②女子(選手)'!K43</f>
        <v>0</v>
      </c>
      <c r="H33">
        <f>'②女子(選手)'!L43</f>
        <v>0</v>
      </c>
      <c r="I33" s="1">
        <f>'②女子(選手)'!G43</f>
        <v>0</v>
      </c>
      <c r="J33" s="1">
        <f>'②女子(選手)'!N43</f>
        <v>0</v>
      </c>
      <c r="K33">
        <f>'②女子(選手)'!C44</f>
        <v>0</v>
      </c>
      <c r="L33">
        <f>'②女子(選手)'!K44</f>
        <v>0</v>
      </c>
      <c r="M33">
        <f>'②女子(選手)'!L44</f>
        <v>0</v>
      </c>
      <c r="N33">
        <f>'②女子(選手)'!G44</f>
        <v>0</v>
      </c>
      <c r="O33">
        <f>'②女子(選手)'!N44</f>
        <v>0</v>
      </c>
      <c r="P33">
        <f>'②女子(選手)'!C45</f>
        <v>0</v>
      </c>
      <c r="Q33">
        <f>'②女子(選手)'!K45</f>
        <v>0</v>
      </c>
      <c r="R33">
        <f>'②女子(選手)'!L45</f>
        <v>0</v>
      </c>
      <c r="S33" s="1">
        <f>'②女子(選手)'!G45</f>
        <v>0</v>
      </c>
      <c r="T33">
        <f>'②女子(選手)'!N45</f>
        <v>0</v>
      </c>
    </row>
    <row r="34" spans="1:20">
      <c r="B34">
        <f>'②女子(選手)'!O42</f>
        <v>0</v>
      </c>
      <c r="C34">
        <f>'②女子(選手)'!P42</f>
        <v>0</v>
      </c>
      <c r="D34" s="1">
        <f>'②女子(選手)'!G42</f>
        <v>0</v>
      </c>
      <c r="E34" s="1">
        <f>'②女子(選手)'!R42</f>
        <v>0</v>
      </c>
      <c r="G34">
        <f>'②女子(選手)'!O43</f>
        <v>0</v>
      </c>
      <c r="H34">
        <f>'②女子(選手)'!P43</f>
        <v>0</v>
      </c>
      <c r="I34" s="1">
        <f>'②女子(選手)'!G43</f>
        <v>0</v>
      </c>
      <c r="J34" s="1">
        <f>'②女子(選手)'!R43</f>
        <v>0</v>
      </c>
      <c r="L34">
        <f>'②女子(選手)'!O44</f>
        <v>0</v>
      </c>
      <c r="M34">
        <f>'②女子(選手)'!P44</f>
        <v>0</v>
      </c>
      <c r="N34">
        <f>'②女子(選手)'!G44</f>
        <v>0</v>
      </c>
      <c r="O34">
        <f>'②女子(選手)'!R44</f>
        <v>0</v>
      </c>
      <c r="Q34">
        <f>'②女子(選手)'!O45</f>
        <v>0</v>
      </c>
      <c r="R34">
        <f>'②女子(選手)'!P45</f>
        <v>0</v>
      </c>
      <c r="S34" s="1">
        <f>'②女子(選手)'!G45</f>
        <v>0</v>
      </c>
      <c r="T34">
        <f>'②女子(選手)'!R45</f>
        <v>0</v>
      </c>
    </row>
    <row r="35" spans="1:20">
      <c r="B35">
        <f>'②女子(選手)'!S42</f>
        <v>0</v>
      </c>
      <c r="C35">
        <f>'②女子(選手)'!T42</f>
        <v>0</v>
      </c>
      <c r="D35" s="1">
        <f>'②女子(選手)'!G42</f>
        <v>0</v>
      </c>
      <c r="E35" s="1">
        <f>'②女子(選手)'!V42</f>
        <v>0</v>
      </c>
      <c r="G35">
        <f>'②女子(選手)'!S43</f>
        <v>0</v>
      </c>
      <c r="H35">
        <f>'②女子(選手)'!T43</f>
        <v>0</v>
      </c>
      <c r="I35" s="1">
        <f>'②女子(選手)'!G43</f>
        <v>0</v>
      </c>
      <c r="J35" s="1">
        <f>'②女子(選手)'!V43</f>
        <v>0</v>
      </c>
      <c r="L35">
        <f>'②女子(選手)'!S44</f>
        <v>0</v>
      </c>
      <c r="M35">
        <f>'②女子(選手)'!T44</f>
        <v>0</v>
      </c>
      <c r="N35">
        <f>'②女子(選手)'!G44</f>
        <v>0</v>
      </c>
      <c r="O35">
        <f>'②女子(選手)'!V44</f>
        <v>0</v>
      </c>
      <c r="Q35">
        <f>'②女子(選手)'!S45</f>
        <v>0</v>
      </c>
      <c r="R35">
        <f>'②女子(選手)'!T45</f>
        <v>0</v>
      </c>
      <c r="S35" s="1">
        <f>'②女子(選手)'!G45</f>
        <v>0</v>
      </c>
      <c r="T35">
        <f>'②女子(選手)'!V45</f>
        <v>0</v>
      </c>
    </row>
    <row r="36" spans="1:20">
      <c r="B36">
        <f>'②女子(選手)'!W42</f>
        <v>0</v>
      </c>
      <c r="C36">
        <f>'②女子(選手)'!X42</f>
        <v>0</v>
      </c>
      <c r="D36" s="1">
        <f>'②女子(選手)'!G42</f>
        <v>0</v>
      </c>
      <c r="E36" s="1">
        <f>'②女子(選手)'!Z42</f>
        <v>0</v>
      </c>
      <c r="G36">
        <f>'②女子(選手)'!W43</f>
        <v>0</v>
      </c>
      <c r="H36">
        <f>'②女子(選手)'!X43</f>
        <v>0</v>
      </c>
      <c r="I36" s="1">
        <f>'②女子(選手)'!G43</f>
        <v>0</v>
      </c>
      <c r="J36" s="1">
        <f>'②女子(選手)'!Z43</f>
        <v>0</v>
      </c>
      <c r="L36">
        <f>'②女子(選手)'!W44</f>
        <v>0</v>
      </c>
      <c r="M36">
        <f>'②女子(選手)'!X44</f>
        <v>0</v>
      </c>
      <c r="N36">
        <f>'②女子(選手)'!G44</f>
        <v>0</v>
      </c>
      <c r="O36">
        <f>'②女子(選手)'!Z44</f>
        <v>0</v>
      </c>
      <c r="Q36">
        <f>'②女子(選手)'!W45</f>
        <v>0</v>
      </c>
      <c r="R36">
        <f>'②女子(選手)'!X45</f>
        <v>0</v>
      </c>
      <c r="S36" s="1">
        <f>'②女子(選手)'!G45</f>
        <v>0</v>
      </c>
      <c r="T36">
        <f>'②女子(選手)'!Z45</f>
        <v>0</v>
      </c>
    </row>
    <row r="37" spans="1:20">
      <c r="A37">
        <f>'②女子(選手)'!C46</f>
        <v>0</v>
      </c>
      <c r="B37">
        <f>'②女子(選手)'!K46</f>
        <v>0</v>
      </c>
      <c r="C37">
        <f>'②女子(選手)'!L46</f>
        <v>0</v>
      </c>
      <c r="D37" s="1">
        <f>'②女子(選手)'!G46</f>
        <v>0</v>
      </c>
      <c r="E37" s="1">
        <f>'②女子(選手)'!N46</f>
        <v>0</v>
      </c>
      <c r="F37">
        <f>'②女子(選手)'!C47</f>
        <v>0</v>
      </c>
      <c r="G37">
        <f>'②女子(選手)'!K47</f>
        <v>0</v>
      </c>
      <c r="H37">
        <f>'②女子(選手)'!L47</f>
        <v>0</v>
      </c>
      <c r="I37" s="1">
        <f>'②女子(選手)'!G47</f>
        <v>0</v>
      </c>
      <c r="J37" s="1">
        <f>'②女子(選手)'!N47</f>
        <v>0</v>
      </c>
      <c r="K37">
        <f>'②女子(選手)'!C48</f>
        <v>0</v>
      </c>
      <c r="L37">
        <f>'②女子(選手)'!K48</f>
        <v>0</v>
      </c>
      <c r="M37">
        <f>'②女子(選手)'!L48</f>
        <v>0</v>
      </c>
      <c r="N37">
        <f>'②女子(選手)'!G48</f>
        <v>0</v>
      </c>
      <c r="O37">
        <f>'②女子(選手)'!N48</f>
        <v>0</v>
      </c>
      <c r="P37">
        <f>'②女子(選手)'!C49</f>
        <v>0</v>
      </c>
      <c r="Q37">
        <f>'②女子(選手)'!K49</f>
        <v>0</v>
      </c>
      <c r="R37">
        <f>'②女子(選手)'!L49</f>
        <v>0</v>
      </c>
      <c r="S37" s="1">
        <f>'②女子(選手)'!G49</f>
        <v>0</v>
      </c>
      <c r="T37">
        <f>'②女子(選手)'!N49</f>
        <v>0</v>
      </c>
    </row>
    <row r="38" spans="1:20">
      <c r="B38">
        <f>'②女子(選手)'!O46</f>
        <v>0</v>
      </c>
      <c r="C38">
        <f>'②女子(選手)'!P46</f>
        <v>0</v>
      </c>
      <c r="D38" s="1">
        <f>'②女子(選手)'!G46</f>
        <v>0</v>
      </c>
      <c r="E38" s="1">
        <f>'②女子(選手)'!R46</f>
        <v>0</v>
      </c>
      <c r="G38">
        <f>'②女子(選手)'!O47</f>
        <v>0</v>
      </c>
      <c r="H38">
        <f>'②女子(選手)'!P47</f>
        <v>0</v>
      </c>
      <c r="I38" s="1">
        <f>'②女子(選手)'!G47</f>
        <v>0</v>
      </c>
      <c r="J38" s="1">
        <f>'②女子(選手)'!R47</f>
        <v>0</v>
      </c>
      <c r="L38">
        <f>'②女子(選手)'!O48</f>
        <v>0</v>
      </c>
      <c r="M38">
        <f>'②女子(選手)'!P48</f>
        <v>0</v>
      </c>
      <c r="N38">
        <f>'②女子(選手)'!G48</f>
        <v>0</v>
      </c>
      <c r="O38">
        <f>'②女子(選手)'!R48</f>
        <v>0</v>
      </c>
      <c r="Q38">
        <f>'②女子(選手)'!O49</f>
        <v>0</v>
      </c>
      <c r="R38">
        <f>'②女子(選手)'!P49</f>
        <v>0</v>
      </c>
      <c r="S38" s="1">
        <f>'②女子(選手)'!G49</f>
        <v>0</v>
      </c>
      <c r="T38">
        <f>'②女子(選手)'!R49</f>
        <v>0</v>
      </c>
    </row>
    <row r="39" spans="1:20">
      <c r="B39">
        <f>'②女子(選手)'!S46</f>
        <v>0</v>
      </c>
      <c r="C39">
        <f>'②女子(選手)'!T46</f>
        <v>0</v>
      </c>
      <c r="D39" s="1">
        <f>'②女子(選手)'!G46</f>
        <v>0</v>
      </c>
      <c r="E39" s="1">
        <f>'②女子(選手)'!V46</f>
        <v>0</v>
      </c>
      <c r="G39">
        <f>'②女子(選手)'!S47</f>
        <v>0</v>
      </c>
      <c r="H39">
        <f>'②女子(選手)'!T47</f>
        <v>0</v>
      </c>
      <c r="I39" s="1">
        <f>'②女子(選手)'!G47</f>
        <v>0</v>
      </c>
      <c r="J39" s="1">
        <f>'②女子(選手)'!V47</f>
        <v>0</v>
      </c>
      <c r="L39">
        <f>'②女子(選手)'!S48</f>
        <v>0</v>
      </c>
      <c r="M39">
        <f>'②女子(選手)'!T48</f>
        <v>0</v>
      </c>
      <c r="N39">
        <f>'②女子(選手)'!G48</f>
        <v>0</v>
      </c>
      <c r="O39">
        <f>'②女子(選手)'!V48</f>
        <v>0</v>
      </c>
      <c r="Q39">
        <f>'②女子(選手)'!S49</f>
        <v>0</v>
      </c>
      <c r="R39">
        <f>'②女子(選手)'!T49</f>
        <v>0</v>
      </c>
      <c r="S39" s="1">
        <f>'②女子(選手)'!G49</f>
        <v>0</v>
      </c>
      <c r="T39">
        <f>'②女子(選手)'!V49</f>
        <v>0</v>
      </c>
    </row>
    <row r="40" spans="1:20">
      <c r="B40">
        <f>'②女子(選手)'!W46</f>
        <v>0</v>
      </c>
      <c r="C40">
        <f>'②女子(選手)'!X46</f>
        <v>0</v>
      </c>
      <c r="D40" s="1">
        <f>'②女子(選手)'!G46</f>
        <v>0</v>
      </c>
      <c r="E40" s="1">
        <f>'②女子(選手)'!Z46</f>
        <v>0</v>
      </c>
      <c r="G40">
        <f>'②女子(選手)'!W47</f>
        <v>0</v>
      </c>
      <c r="H40">
        <f>'②女子(選手)'!X47</f>
        <v>0</v>
      </c>
      <c r="I40" s="1">
        <f>'②女子(選手)'!G47</f>
        <v>0</v>
      </c>
      <c r="J40" s="1">
        <f>'②女子(選手)'!Z47</f>
        <v>0</v>
      </c>
      <c r="L40">
        <f>'②女子(選手)'!W48</f>
        <v>0</v>
      </c>
      <c r="M40">
        <f>'②女子(選手)'!X48</f>
        <v>0</v>
      </c>
      <c r="N40">
        <f>'②女子(選手)'!G48</f>
        <v>0</v>
      </c>
      <c r="O40">
        <f>'②女子(選手)'!Z48</f>
        <v>0</v>
      </c>
      <c r="Q40">
        <f>'②女子(選手)'!W49</f>
        <v>0</v>
      </c>
      <c r="R40">
        <f>'②女子(選手)'!X49</f>
        <v>0</v>
      </c>
      <c r="S40" s="1">
        <f>'②女子(選手)'!G49</f>
        <v>0</v>
      </c>
      <c r="T40">
        <f>'②女子(選手)'!Z49</f>
        <v>0</v>
      </c>
    </row>
    <row r="41" spans="1:20">
      <c r="A41">
        <f>'②女子(選手)'!C50</f>
        <v>0</v>
      </c>
      <c r="B41">
        <f>'②女子(選手)'!K50</f>
        <v>0</v>
      </c>
      <c r="C41">
        <f>'②女子(選手)'!L50</f>
        <v>0</v>
      </c>
      <c r="D41" s="1">
        <f>'②女子(選手)'!G50</f>
        <v>0</v>
      </c>
      <c r="E41" s="1">
        <f>'②女子(選手)'!N50</f>
        <v>0</v>
      </c>
      <c r="F41">
        <f>'②女子(選手)'!C51</f>
        <v>0</v>
      </c>
      <c r="G41">
        <f>'②女子(選手)'!K51</f>
        <v>0</v>
      </c>
      <c r="H41">
        <f>'②女子(選手)'!L51</f>
        <v>0</v>
      </c>
      <c r="I41" s="1">
        <f>'②女子(選手)'!G51</f>
        <v>0</v>
      </c>
      <c r="J41" s="1">
        <f>'②女子(選手)'!N51</f>
        <v>0</v>
      </c>
      <c r="K41">
        <f>'②女子(選手)'!C52</f>
        <v>0</v>
      </c>
      <c r="L41">
        <f>'②女子(選手)'!K52</f>
        <v>0</v>
      </c>
      <c r="M41">
        <f>'②女子(選手)'!L52</f>
        <v>0</v>
      </c>
      <c r="N41">
        <f>'②女子(選手)'!G52</f>
        <v>0</v>
      </c>
      <c r="O41">
        <f>'②女子(選手)'!N52</f>
        <v>0</v>
      </c>
      <c r="P41">
        <f>'②女子(選手)'!C53</f>
        <v>0</v>
      </c>
      <c r="Q41">
        <f>'②女子(選手)'!K53</f>
        <v>0</v>
      </c>
      <c r="R41">
        <f>'②女子(選手)'!L53</f>
        <v>0</v>
      </c>
      <c r="S41" s="1">
        <f>'②女子(選手)'!G53</f>
        <v>0</v>
      </c>
      <c r="T41">
        <f>'②女子(選手)'!N53</f>
        <v>0</v>
      </c>
    </row>
    <row r="42" spans="1:20">
      <c r="B42">
        <f>'②女子(選手)'!O50</f>
        <v>0</v>
      </c>
      <c r="C42">
        <f>'②女子(選手)'!P50</f>
        <v>0</v>
      </c>
      <c r="D42" s="1">
        <f>'②女子(選手)'!G50</f>
        <v>0</v>
      </c>
      <c r="E42" s="1">
        <f>'②女子(選手)'!R50</f>
        <v>0</v>
      </c>
      <c r="G42">
        <f>'②女子(選手)'!O51</f>
        <v>0</v>
      </c>
      <c r="H42">
        <f>'②女子(選手)'!P51</f>
        <v>0</v>
      </c>
      <c r="I42" s="1">
        <f>'②女子(選手)'!G51</f>
        <v>0</v>
      </c>
      <c r="J42" s="1">
        <f>'②女子(選手)'!R51</f>
        <v>0</v>
      </c>
      <c r="L42">
        <f>'②女子(選手)'!O52</f>
        <v>0</v>
      </c>
      <c r="M42">
        <f>'②女子(選手)'!P52</f>
        <v>0</v>
      </c>
      <c r="N42">
        <f>'②女子(選手)'!G52</f>
        <v>0</v>
      </c>
      <c r="O42">
        <f>'②女子(選手)'!R52</f>
        <v>0</v>
      </c>
      <c r="Q42">
        <f>'②女子(選手)'!O53</f>
        <v>0</v>
      </c>
      <c r="R42">
        <f>'②女子(選手)'!P53</f>
        <v>0</v>
      </c>
      <c r="S42" s="1">
        <f>'②女子(選手)'!G53</f>
        <v>0</v>
      </c>
      <c r="T42">
        <f>'②女子(選手)'!R53</f>
        <v>0</v>
      </c>
    </row>
    <row r="43" spans="1:20">
      <c r="B43">
        <f>'②女子(選手)'!S50</f>
        <v>0</v>
      </c>
      <c r="C43">
        <f>'②女子(選手)'!T50</f>
        <v>0</v>
      </c>
      <c r="D43" s="1">
        <f>'②女子(選手)'!G50</f>
        <v>0</v>
      </c>
      <c r="E43" s="1">
        <f>'②女子(選手)'!V50</f>
        <v>0</v>
      </c>
      <c r="G43">
        <f>'②女子(選手)'!S51</f>
        <v>0</v>
      </c>
      <c r="H43">
        <f>'②女子(選手)'!T51</f>
        <v>0</v>
      </c>
      <c r="I43" s="1">
        <f>'②女子(選手)'!G51</f>
        <v>0</v>
      </c>
      <c r="J43" s="1">
        <f>'②女子(選手)'!V51</f>
        <v>0</v>
      </c>
      <c r="L43">
        <f>'②女子(選手)'!S52</f>
        <v>0</v>
      </c>
      <c r="M43">
        <f>'②女子(選手)'!T52</f>
        <v>0</v>
      </c>
      <c r="N43">
        <f>'②女子(選手)'!G52</f>
        <v>0</v>
      </c>
      <c r="O43">
        <f>'②女子(選手)'!V52</f>
        <v>0</v>
      </c>
      <c r="Q43">
        <f>'②女子(選手)'!S53</f>
        <v>0</v>
      </c>
      <c r="R43">
        <f>'②女子(選手)'!T53</f>
        <v>0</v>
      </c>
      <c r="S43" s="1">
        <f>'②女子(選手)'!G53</f>
        <v>0</v>
      </c>
      <c r="T43">
        <f>'②女子(選手)'!V53</f>
        <v>0</v>
      </c>
    </row>
    <row r="44" spans="1:20">
      <c r="B44">
        <f>'②女子(選手)'!W50</f>
        <v>0</v>
      </c>
      <c r="C44">
        <f>'②女子(選手)'!X50</f>
        <v>0</v>
      </c>
      <c r="D44" s="1">
        <f>'②女子(選手)'!G50</f>
        <v>0</v>
      </c>
      <c r="E44" s="1">
        <f>'②女子(選手)'!Z50</f>
        <v>0</v>
      </c>
      <c r="G44">
        <f>'②女子(選手)'!W51</f>
        <v>0</v>
      </c>
      <c r="H44">
        <f>'②女子(選手)'!X51</f>
        <v>0</v>
      </c>
      <c r="I44" s="1">
        <f>'②女子(選手)'!G51</f>
        <v>0</v>
      </c>
      <c r="J44" s="1">
        <f>'②女子(選手)'!Z51</f>
        <v>0</v>
      </c>
      <c r="L44">
        <f>'②女子(選手)'!W52</f>
        <v>0</v>
      </c>
      <c r="M44">
        <f>'②女子(選手)'!X52</f>
        <v>0</v>
      </c>
      <c r="N44">
        <f>'②女子(選手)'!G52</f>
        <v>0</v>
      </c>
      <c r="O44">
        <f>'②女子(選手)'!Z52</f>
        <v>0</v>
      </c>
      <c r="Q44">
        <f>'②女子(選手)'!W53</f>
        <v>0</v>
      </c>
      <c r="R44">
        <f>'②女子(選手)'!X53</f>
        <v>0</v>
      </c>
      <c r="S44" s="1">
        <f>'②女子(選手)'!G53</f>
        <v>0</v>
      </c>
      <c r="T44">
        <f>'②女子(選手)'!Z53</f>
        <v>0</v>
      </c>
    </row>
    <row r="45" spans="1:20">
      <c r="A45">
        <f>'②女子(選手)'!C54</f>
        <v>0</v>
      </c>
      <c r="B45">
        <f>'②女子(選手)'!K54</f>
        <v>0</v>
      </c>
      <c r="C45">
        <f>'②女子(選手)'!L54</f>
        <v>0</v>
      </c>
      <c r="D45" s="1">
        <f>'②女子(選手)'!G54</f>
        <v>0</v>
      </c>
      <c r="E45" s="1">
        <f>'②女子(選手)'!N54</f>
        <v>0</v>
      </c>
      <c r="F45">
        <f>'②女子(選手)'!C55</f>
        <v>0</v>
      </c>
      <c r="G45">
        <f>'②女子(選手)'!K55</f>
        <v>0</v>
      </c>
      <c r="H45">
        <f>'②女子(選手)'!L55</f>
        <v>0</v>
      </c>
      <c r="I45" s="1">
        <f>'②女子(選手)'!G55</f>
        <v>0</v>
      </c>
      <c r="J45" s="1">
        <f>'②女子(選手)'!N55</f>
        <v>0</v>
      </c>
      <c r="K45">
        <f>'②女子(選手)'!C56</f>
        <v>0</v>
      </c>
      <c r="L45">
        <f>'②女子(選手)'!K56</f>
        <v>0</v>
      </c>
      <c r="M45">
        <f>'②女子(選手)'!L56</f>
        <v>0</v>
      </c>
      <c r="N45">
        <f>'②女子(選手)'!G56</f>
        <v>0</v>
      </c>
      <c r="O45">
        <f>'②女子(選手)'!N56</f>
        <v>0</v>
      </c>
      <c r="P45">
        <f>'②女子(選手)'!C57</f>
        <v>0</v>
      </c>
      <c r="Q45">
        <f>'②女子(選手)'!K57</f>
        <v>0</v>
      </c>
      <c r="R45">
        <f>'②女子(選手)'!L57</f>
        <v>0</v>
      </c>
      <c r="S45" s="1">
        <f>'②女子(選手)'!G57</f>
        <v>0</v>
      </c>
      <c r="T45">
        <f>'②女子(選手)'!N57</f>
        <v>0</v>
      </c>
    </row>
    <row r="46" spans="1:20">
      <c r="B46">
        <f>'②女子(選手)'!O54</f>
        <v>0</v>
      </c>
      <c r="C46">
        <f>'②女子(選手)'!P54</f>
        <v>0</v>
      </c>
      <c r="D46" s="1">
        <f>'②女子(選手)'!G54</f>
        <v>0</v>
      </c>
      <c r="E46" s="1">
        <f>'②女子(選手)'!R54</f>
        <v>0</v>
      </c>
      <c r="G46">
        <f>'②女子(選手)'!O55</f>
        <v>0</v>
      </c>
      <c r="H46">
        <f>'②女子(選手)'!P55</f>
        <v>0</v>
      </c>
      <c r="I46" s="1">
        <f>'②女子(選手)'!G55</f>
        <v>0</v>
      </c>
      <c r="J46" s="1">
        <f>'②女子(選手)'!R55</f>
        <v>0</v>
      </c>
      <c r="L46">
        <f>'②女子(選手)'!O56</f>
        <v>0</v>
      </c>
      <c r="M46">
        <f>'②女子(選手)'!P56</f>
        <v>0</v>
      </c>
      <c r="N46">
        <f>'②女子(選手)'!G56</f>
        <v>0</v>
      </c>
      <c r="O46">
        <f>'②女子(選手)'!R56</f>
        <v>0</v>
      </c>
      <c r="Q46">
        <f>'②女子(選手)'!O57</f>
        <v>0</v>
      </c>
      <c r="R46">
        <f>'②女子(選手)'!P57</f>
        <v>0</v>
      </c>
      <c r="S46" s="1">
        <f>'②女子(選手)'!G57</f>
        <v>0</v>
      </c>
      <c r="T46">
        <f>'②女子(選手)'!R57</f>
        <v>0</v>
      </c>
    </row>
    <row r="47" spans="1:20">
      <c r="B47">
        <f>'②女子(選手)'!S54</f>
        <v>0</v>
      </c>
      <c r="C47">
        <f>'②女子(選手)'!T54</f>
        <v>0</v>
      </c>
      <c r="D47" s="1">
        <f>'②女子(選手)'!G54</f>
        <v>0</v>
      </c>
      <c r="E47" s="1">
        <f>'②女子(選手)'!V54</f>
        <v>0</v>
      </c>
      <c r="G47">
        <f>'②女子(選手)'!S55</f>
        <v>0</v>
      </c>
      <c r="H47">
        <f>'②女子(選手)'!T55</f>
        <v>0</v>
      </c>
      <c r="I47" s="1">
        <f>'②女子(選手)'!G55</f>
        <v>0</v>
      </c>
      <c r="J47" s="1">
        <f>'②女子(選手)'!V55</f>
        <v>0</v>
      </c>
      <c r="L47">
        <f>'②女子(選手)'!S56</f>
        <v>0</v>
      </c>
      <c r="M47">
        <f>'②女子(選手)'!T56</f>
        <v>0</v>
      </c>
      <c r="N47">
        <f>'②女子(選手)'!G56</f>
        <v>0</v>
      </c>
      <c r="O47">
        <f>'②女子(選手)'!V56</f>
        <v>0</v>
      </c>
      <c r="Q47">
        <f>'②女子(選手)'!S57</f>
        <v>0</v>
      </c>
      <c r="R47">
        <f>'②女子(選手)'!T57</f>
        <v>0</v>
      </c>
      <c r="S47" s="1">
        <f>'②女子(選手)'!G57</f>
        <v>0</v>
      </c>
      <c r="T47">
        <f>'②女子(選手)'!V57</f>
        <v>0</v>
      </c>
    </row>
    <row r="48" spans="1:20">
      <c r="B48">
        <f>'②女子(選手)'!W54</f>
        <v>0</v>
      </c>
      <c r="C48">
        <f>'②女子(選手)'!X54</f>
        <v>0</v>
      </c>
      <c r="D48" s="1">
        <f>'②女子(選手)'!G54</f>
        <v>0</v>
      </c>
      <c r="E48" s="1">
        <f>'②女子(選手)'!Z54</f>
        <v>0</v>
      </c>
      <c r="G48">
        <f>'②女子(選手)'!W55</f>
        <v>0</v>
      </c>
      <c r="H48">
        <f>'②女子(選手)'!X55</f>
        <v>0</v>
      </c>
      <c r="I48" s="1">
        <f>'②女子(選手)'!G55</f>
        <v>0</v>
      </c>
      <c r="J48" s="1">
        <f>'②女子(選手)'!Z55</f>
        <v>0</v>
      </c>
      <c r="L48">
        <f>'②女子(選手)'!W56</f>
        <v>0</v>
      </c>
      <c r="M48">
        <f>'②女子(選手)'!X56</f>
        <v>0</v>
      </c>
      <c r="N48">
        <f>'②女子(選手)'!G56</f>
        <v>0</v>
      </c>
      <c r="O48">
        <f>'②女子(選手)'!Z56</f>
        <v>0</v>
      </c>
      <c r="Q48">
        <f>'②女子(選手)'!W57</f>
        <v>0</v>
      </c>
      <c r="R48">
        <f>'②女子(選手)'!X57</f>
        <v>0</v>
      </c>
      <c r="S48" s="1">
        <f>'②女子(選手)'!G57</f>
        <v>0</v>
      </c>
      <c r="T48">
        <f>'②女子(選手)'!Z57</f>
        <v>0</v>
      </c>
    </row>
    <row r="49" spans="1:20">
      <c r="A49">
        <f>'②女子(選手)'!C58</f>
        <v>0</v>
      </c>
      <c r="B49">
        <f>'②女子(選手)'!K58</f>
        <v>0</v>
      </c>
      <c r="C49">
        <f>'②女子(選手)'!L58</f>
        <v>0</v>
      </c>
      <c r="D49" s="1">
        <f>'②女子(選手)'!G58</f>
        <v>0</v>
      </c>
      <c r="E49" s="1">
        <f>'②女子(選手)'!N58</f>
        <v>0</v>
      </c>
      <c r="F49">
        <f>'②女子(選手)'!C59</f>
        <v>0</v>
      </c>
      <c r="G49">
        <f>'②女子(選手)'!K59</f>
        <v>0</v>
      </c>
      <c r="H49">
        <f>'②女子(選手)'!L59</f>
        <v>0</v>
      </c>
      <c r="I49" s="1">
        <f>'②女子(選手)'!G59</f>
        <v>0</v>
      </c>
      <c r="J49" s="1">
        <f>'②女子(選手)'!N59</f>
        <v>0</v>
      </c>
      <c r="K49">
        <f>'②女子(選手)'!C60</f>
        <v>0</v>
      </c>
      <c r="L49">
        <f>'②女子(選手)'!K60</f>
        <v>0</v>
      </c>
      <c r="M49">
        <f>'②女子(選手)'!L60</f>
        <v>0</v>
      </c>
      <c r="N49">
        <f>'②女子(選手)'!G60</f>
        <v>0</v>
      </c>
      <c r="O49">
        <f>'②女子(選手)'!N60</f>
        <v>0</v>
      </c>
      <c r="P49">
        <f>'②女子(選手)'!C61</f>
        <v>0</v>
      </c>
      <c r="Q49">
        <f>'②女子(選手)'!K61</f>
        <v>0</v>
      </c>
      <c r="R49">
        <f>'②女子(選手)'!L61</f>
        <v>0</v>
      </c>
      <c r="S49" s="1">
        <f>'②女子(選手)'!G61</f>
        <v>0</v>
      </c>
      <c r="T49">
        <f>'②女子(選手)'!N61</f>
        <v>0</v>
      </c>
    </row>
    <row r="50" spans="1:20">
      <c r="B50">
        <f>'②女子(選手)'!O58</f>
        <v>0</v>
      </c>
      <c r="C50">
        <f>'②女子(選手)'!P58</f>
        <v>0</v>
      </c>
      <c r="D50" s="1">
        <f>'②女子(選手)'!G58</f>
        <v>0</v>
      </c>
      <c r="E50" s="1">
        <f>'②女子(選手)'!R58</f>
        <v>0</v>
      </c>
      <c r="G50">
        <f>'②女子(選手)'!O59</f>
        <v>0</v>
      </c>
      <c r="H50">
        <f>'②女子(選手)'!P59</f>
        <v>0</v>
      </c>
      <c r="I50" s="1">
        <f>'②女子(選手)'!G59</f>
        <v>0</v>
      </c>
      <c r="J50" s="1">
        <f>'②女子(選手)'!R59</f>
        <v>0</v>
      </c>
      <c r="L50">
        <f>'②女子(選手)'!O60</f>
        <v>0</v>
      </c>
      <c r="M50">
        <f>'②女子(選手)'!P60</f>
        <v>0</v>
      </c>
      <c r="N50">
        <f>'②女子(選手)'!G60</f>
        <v>0</v>
      </c>
      <c r="O50">
        <f>'②女子(選手)'!R60</f>
        <v>0</v>
      </c>
      <c r="Q50">
        <f>'②女子(選手)'!O61</f>
        <v>0</v>
      </c>
      <c r="R50">
        <f>'②女子(選手)'!P61</f>
        <v>0</v>
      </c>
      <c r="S50" s="1">
        <f>'②女子(選手)'!G61</f>
        <v>0</v>
      </c>
      <c r="T50">
        <f>'②女子(選手)'!R61</f>
        <v>0</v>
      </c>
    </row>
    <row r="51" spans="1:20">
      <c r="B51">
        <f>'②女子(選手)'!S58</f>
        <v>0</v>
      </c>
      <c r="C51">
        <f>'②女子(選手)'!T58</f>
        <v>0</v>
      </c>
      <c r="D51" s="1">
        <f>'②女子(選手)'!G58</f>
        <v>0</v>
      </c>
      <c r="E51" s="1">
        <f>'②女子(選手)'!V58</f>
        <v>0</v>
      </c>
      <c r="G51">
        <f>'②女子(選手)'!S59</f>
        <v>0</v>
      </c>
      <c r="H51">
        <f>'②女子(選手)'!T59</f>
        <v>0</v>
      </c>
      <c r="I51" s="1">
        <f>'②女子(選手)'!G59</f>
        <v>0</v>
      </c>
      <c r="J51" s="1">
        <f>'②女子(選手)'!V59</f>
        <v>0</v>
      </c>
      <c r="L51">
        <f>'②女子(選手)'!S60</f>
        <v>0</v>
      </c>
      <c r="M51">
        <f>'②女子(選手)'!T60</f>
        <v>0</v>
      </c>
      <c r="N51">
        <f>'②女子(選手)'!G60</f>
        <v>0</v>
      </c>
      <c r="O51">
        <f>'②女子(選手)'!V60</f>
        <v>0</v>
      </c>
      <c r="Q51">
        <f>'②女子(選手)'!S61</f>
        <v>0</v>
      </c>
      <c r="R51">
        <f>'②女子(選手)'!T61</f>
        <v>0</v>
      </c>
      <c r="S51" s="1">
        <f>'②女子(選手)'!G61</f>
        <v>0</v>
      </c>
      <c r="T51">
        <f>'②女子(選手)'!V61</f>
        <v>0</v>
      </c>
    </row>
    <row r="52" spans="1:20">
      <c r="B52">
        <f>'②女子(選手)'!W58</f>
        <v>0</v>
      </c>
      <c r="C52">
        <f>'②女子(選手)'!X58</f>
        <v>0</v>
      </c>
      <c r="D52" s="1">
        <f>'②女子(選手)'!G58</f>
        <v>0</v>
      </c>
      <c r="E52" s="1">
        <f>'②女子(選手)'!Z58</f>
        <v>0</v>
      </c>
      <c r="G52">
        <f>'②女子(選手)'!W59</f>
        <v>0</v>
      </c>
      <c r="H52">
        <f>'②女子(選手)'!X59</f>
        <v>0</v>
      </c>
      <c r="I52" s="1">
        <f>'②女子(選手)'!G59</f>
        <v>0</v>
      </c>
      <c r="J52" s="1">
        <f>'②女子(選手)'!Z59</f>
        <v>0</v>
      </c>
      <c r="L52">
        <f>'②女子(選手)'!W60</f>
        <v>0</v>
      </c>
      <c r="M52">
        <f>'②女子(選手)'!X60</f>
        <v>0</v>
      </c>
      <c r="N52">
        <f>'②女子(選手)'!G60</f>
        <v>0</v>
      </c>
      <c r="O52">
        <f>'②女子(選手)'!Z60</f>
        <v>0</v>
      </c>
      <c r="Q52">
        <f>'②女子(選手)'!W61</f>
        <v>0</v>
      </c>
      <c r="R52">
        <f>'②女子(選手)'!X61</f>
        <v>0</v>
      </c>
      <c r="S52" s="1">
        <f>'②女子(選手)'!G61</f>
        <v>0</v>
      </c>
      <c r="T52">
        <f>'②女子(選手)'!Z61</f>
        <v>0</v>
      </c>
    </row>
    <row r="53" spans="1:20">
      <c r="A53">
        <f>'②女子(選手)'!C62</f>
        <v>0</v>
      </c>
      <c r="B53">
        <f>'②女子(選手)'!K62</f>
        <v>0</v>
      </c>
      <c r="C53">
        <f>'②女子(選手)'!L62</f>
        <v>0</v>
      </c>
      <c r="D53" s="1">
        <f>'②女子(選手)'!G62</f>
        <v>0</v>
      </c>
      <c r="E53" s="1">
        <f>'②女子(選手)'!N62</f>
        <v>0</v>
      </c>
      <c r="F53">
        <f>'②女子(選手)'!C63</f>
        <v>0</v>
      </c>
      <c r="G53">
        <f>'②女子(選手)'!K63</f>
        <v>0</v>
      </c>
      <c r="H53">
        <f>'②女子(選手)'!L63</f>
        <v>0</v>
      </c>
      <c r="I53" s="1">
        <f>'②女子(選手)'!G63</f>
        <v>0</v>
      </c>
      <c r="J53" s="1">
        <f>'②女子(選手)'!N63</f>
        <v>0</v>
      </c>
      <c r="K53">
        <f>'②女子(選手)'!C64</f>
        <v>0</v>
      </c>
      <c r="L53">
        <f>'②女子(選手)'!K64</f>
        <v>0</v>
      </c>
      <c r="M53">
        <f>'②女子(選手)'!L64</f>
        <v>0</v>
      </c>
      <c r="N53">
        <f>'②女子(選手)'!G64</f>
        <v>0</v>
      </c>
      <c r="O53">
        <f>'②女子(選手)'!N64</f>
        <v>0</v>
      </c>
      <c r="P53">
        <f>'②女子(選手)'!C65</f>
        <v>0</v>
      </c>
      <c r="Q53">
        <f>'②女子(選手)'!K65</f>
        <v>0</v>
      </c>
      <c r="R53">
        <f>'②女子(選手)'!L65</f>
        <v>0</v>
      </c>
      <c r="S53" s="1">
        <f>'②女子(選手)'!G65</f>
        <v>0</v>
      </c>
      <c r="T53">
        <f>'②女子(選手)'!N65</f>
        <v>0</v>
      </c>
    </row>
    <row r="54" spans="1:20">
      <c r="B54">
        <f>'②女子(選手)'!O62</f>
        <v>0</v>
      </c>
      <c r="C54">
        <f>'②女子(選手)'!P62</f>
        <v>0</v>
      </c>
      <c r="D54" s="1">
        <f>'②女子(選手)'!G62</f>
        <v>0</v>
      </c>
      <c r="E54" s="1">
        <f>'②女子(選手)'!R62</f>
        <v>0</v>
      </c>
      <c r="G54">
        <f>'②女子(選手)'!O63</f>
        <v>0</v>
      </c>
      <c r="H54">
        <f>'②女子(選手)'!P63</f>
        <v>0</v>
      </c>
      <c r="I54" s="1">
        <f>'②女子(選手)'!G63</f>
        <v>0</v>
      </c>
      <c r="J54" s="1">
        <f>'②女子(選手)'!R63</f>
        <v>0</v>
      </c>
      <c r="L54">
        <f>'②女子(選手)'!O64</f>
        <v>0</v>
      </c>
      <c r="M54">
        <f>'②女子(選手)'!P64</f>
        <v>0</v>
      </c>
      <c r="N54">
        <f>'②女子(選手)'!G64</f>
        <v>0</v>
      </c>
      <c r="O54">
        <f>'②女子(選手)'!R64</f>
        <v>0</v>
      </c>
      <c r="Q54">
        <f>'②女子(選手)'!O65</f>
        <v>0</v>
      </c>
      <c r="R54">
        <f>'②女子(選手)'!P65</f>
        <v>0</v>
      </c>
      <c r="S54" s="1">
        <f>'②女子(選手)'!G65</f>
        <v>0</v>
      </c>
      <c r="T54">
        <f>'②女子(選手)'!R65</f>
        <v>0</v>
      </c>
    </row>
    <row r="55" spans="1:20">
      <c r="B55">
        <f>'②女子(選手)'!S62</f>
        <v>0</v>
      </c>
      <c r="C55">
        <f>'②女子(選手)'!T62</f>
        <v>0</v>
      </c>
      <c r="D55" s="1">
        <f>'②女子(選手)'!G62</f>
        <v>0</v>
      </c>
      <c r="E55" s="1">
        <f>'②女子(選手)'!V62</f>
        <v>0</v>
      </c>
      <c r="G55">
        <f>'②女子(選手)'!S63</f>
        <v>0</v>
      </c>
      <c r="H55">
        <f>'②女子(選手)'!T63</f>
        <v>0</v>
      </c>
      <c r="I55" s="1">
        <f>'②女子(選手)'!G63</f>
        <v>0</v>
      </c>
      <c r="J55" s="1">
        <f>'②女子(選手)'!V63</f>
        <v>0</v>
      </c>
      <c r="L55">
        <f>'②女子(選手)'!S64</f>
        <v>0</v>
      </c>
      <c r="M55">
        <f>'②女子(選手)'!T64</f>
        <v>0</v>
      </c>
      <c r="N55">
        <f>'②女子(選手)'!G64</f>
        <v>0</v>
      </c>
      <c r="O55">
        <f>'②女子(選手)'!V64</f>
        <v>0</v>
      </c>
      <c r="Q55">
        <f>'②女子(選手)'!S65</f>
        <v>0</v>
      </c>
      <c r="R55">
        <f>'②女子(選手)'!T65</f>
        <v>0</v>
      </c>
      <c r="S55" s="1">
        <f>'②女子(選手)'!G65</f>
        <v>0</v>
      </c>
      <c r="T55">
        <f>'②女子(選手)'!V65</f>
        <v>0</v>
      </c>
    </row>
    <row r="56" spans="1:20">
      <c r="B56">
        <f>'②女子(選手)'!W62</f>
        <v>0</v>
      </c>
      <c r="C56">
        <f>'②女子(選手)'!X62</f>
        <v>0</v>
      </c>
      <c r="D56" s="1">
        <f>'②女子(選手)'!G62</f>
        <v>0</v>
      </c>
      <c r="E56" s="1">
        <f>'②女子(選手)'!Z62</f>
        <v>0</v>
      </c>
      <c r="G56">
        <f>'②女子(選手)'!W63</f>
        <v>0</v>
      </c>
      <c r="H56">
        <f>'②女子(選手)'!X63</f>
        <v>0</v>
      </c>
      <c r="I56" s="1">
        <f>'②女子(選手)'!G63</f>
        <v>0</v>
      </c>
      <c r="J56" s="1">
        <f>'②女子(選手)'!Z63</f>
        <v>0</v>
      </c>
      <c r="L56">
        <f>'②女子(選手)'!W64</f>
        <v>0</v>
      </c>
      <c r="M56">
        <f>'②女子(選手)'!X64</f>
        <v>0</v>
      </c>
      <c r="N56">
        <f>'②女子(選手)'!G64</f>
        <v>0</v>
      </c>
      <c r="O56">
        <f>'②女子(選手)'!Z64</f>
        <v>0</v>
      </c>
      <c r="Q56">
        <f>'②女子(選手)'!W65</f>
        <v>0</v>
      </c>
      <c r="R56">
        <f>'②女子(選手)'!X65</f>
        <v>0</v>
      </c>
      <c r="S56" s="1">
        <f>'②女子(選手)'!G65</f>
        <v>0</v>
      </c>
      <c r="T56">
        <f>'②女子(選手)'!Z65</f>
        <v>0</v>
      </c>
    </row>
    <row r="57" spans="1:20">
      <c r="A57">
        <f>'②女子(選手)'!C66</f>
        <v>0</v>
      </c>
      <c r="B57">
        <f>'②女子(選手)'!K66</f>
        <v>0</v>
      </c>
      <c r="C57">
        <f>'②女子(選手)'!L66</f>
        <v>0</v>
      </c>
      <c r="D57" s="1">
        <f>'②女子(選手)'!G66</f>
        <v>0</v>
      </c>
      <c r="E57" s="1">
        <f>'②女子(選手)'!N66</f>
        <v>0</v>
      </c>
      <c r="F57">
        <f>'②女子(選手)'!C67</f>
        <v>0</v>
      </c>
      <c r="G57">
        <f>'②女子(選手)'!K67</f>
        <v>0</v>
      </c>
      <c r="H57">
        <f>'②女子(選手)'!L67</f>
        <v>0</v>
      </c>
      <c r="I57" s="1">
        <f>'②女子(選手)'!G67</f>
        <v>0</v>
      </c>
      <c r="J57" s="1">
        <f>'②女子(選手)'!N67</f>
        <v>0</v>
      </c>
      <c r="K57">
        <f>'②女子(選手)'!C68</f>
        <v>0</v>
      </c>
      <c r="L57">
        <f>'②女子(選手)'!K68</f>
        <v>0</v>
      </c>
      <c r="M57">
        <f>'②女子(選手)'!L68</f>
        <v>0</v>
      </c>
      <c r="N57">
        <f>'②女子(選手)'!G68</f>
        <v>0</v>
      </c>
      <c r="O57">
        <f>'②女子(選手)'!N68</f>
        <v>0</v>
      </c>
      <c r="P57">
        <f>'②女子(選手)'!C69</f>
        <v>0</v>
      </c>
      <c r="Q57">
        <f>'②女子(選手)'!K69</f>
        <v>0</v>
      </c>
      <c r="R57">
        <f>'②女子(選手)'!L69</f>
        <v>0</v>
      </c>
      <c r="S57" s="1">
        <f>'②女子(選手)'!G69</f>
        <v>0</v>
      </c>
      <c r="T57">
        <f>'②女子(選手)'!N69</f>
        <v>0</v>
      </c>
    </row>
    <row r="58" spans="1:20">
      <c r="B58">
        <f>'②女子(選手)'!O66</f>
        <v>0</v>
      </c>
      <c r="C58">
        <f>'②女子(選手)'!P66</f>
        <v>0</v>
      </c>
      <c r="D58" s="1">
        <f>'②女子(選手)'!G66</f>
        <v>0</v>
      </c>
      <c r="E58" s="1">
        <f>'②女子(選手)'!R66</f>
        <v>0</v>
      </c>
      <c r="G58">
        <f>'②女子(選手)'!O67</f>
        <v>0</v>
      </c>
      <c r="H58">
        <f>'②女子(選手)'!P67</f>
        <v>0</v>
      </c>
      <c r="I58" s="1">
        <f>'②女子(選手)'!G67</f>
        <v>0</v>
      </c>
      <c r="J58" s="1">
        <f>'②女子(選手)'!R67</f>
        <v>0</v>
      </c>
      <c r="L58">
        <f>'②女子(選手)'!O68</f>
        <v>0</v>
      </c>
      <c r="M58">
        <f>'②女子(選手)'!P68</f>
        <v>0</v>
      </c>
      <c r="N58">
        <f>'②女子(選手)'!G68</f>
        <v>0</v>
      </c>
      <c r="O58">
        <f>'②女子(選手)'!R68</f>
        <v>0</v>
      </c>
      <c r="Q58">
        <f>'②女子(選手)'!O69</f>
        <v>0</v>
      </c>
      <c r="R58">
        <f>'②女子(選手)'!P69</f>
        <v>0</v>
      </c>
      <c r="S58" s="1">
        <f>'②女子(選手)'!G69</f>
        <v>0</v>
      </c>
      <c r="T58">
        <f>'②女子(選手)'!R69</f>
        <v>0</v>
      </c>
    </row>
    <row r="59" spans="1:20">
      <c r="B59">
        <f>'②女子(選手)'!S66</f>
        <v>0</v>
      </c>
      <c r="C59">
        <f>'②女子(選手)'!T66</f>
        <v>0</v>
      </c>
      <c r="D59" s="1">
        <f>'②女子(選手)'!G66</f>
        <v>0</v>
      </c>
      <c r="E59" s="1">
        <f>'②女子(選手)'!V66</f>
        <v>0</v>
      </c>
      <c r="G59">
        <f>'②女子(選手)'!S67</f>
        <v>0</v>
      </c>
      <c r="H59">
        <f>'②女子(選手)'!T67</f>
        <v>0</v>
      </c>
      <c r="I59" s="1">
        <f>'②女子(選手)'!G67</f>
        <v>0</v>
      </c>
      <c r="J59" s="1">
        <f>'②女子(選手)'!V67</f>
        <v>0</v>
      </c>
      <c r="L59">
        <f>'②女子(選手)'!S68</f>
        <v>0</v>
      </c>
      <c r="M59">
        <f>'②女子(選手)'!T68</f>
        <v>0</v>
      </c>
      <c r="N59">
        <f>'②女子(選手)'!G68</f>
        <v>0</v>
      </c>
      <c r="O59">
        <f>'②女子(選手)'!V68</f>
        <v>0</v>
      </c>
      <c r="Q59">
        <f>'②女子(選手)'!S69</f>
        <v>0</v>
      </c>
      <c r="R59">
        <f>'②女子(選手)'!T69</f>
        <v>0</v>
      </c>
      <c r="S59" s="1">
        <f>'②女子(選手)'!G69</f>
        <v>0</v>
      </c>
      <c r="T59">
        <f>'②女子(選手)'!V69</f>
        <v>0</v>
      </c>
    </row>
    <row r="60" spans="1:20">
      <c r="B60">
        <f>'②女子(選手)'!W66</f>
        <v>0</v>
      </c>
      <c r="C60">
        <f>'②女子(選手)'!X66</f>
        <v>0</v>
      </c>
      <c r="D60" s="1">
        <f>'②女子(選手)'!G66</f>
        <v>0</v>
      </c>
      <c r="E60" s="1">
        <f>'②女子(選手)'!Z66</f>
        <v>0</v>
      </c>
      <c r="G60">
        <f>'②女子(選手)'!W67</f>
        <v>0</v>
      </c>
      <c r="H60">
        <f>'②女子(選手)'!X67</f>
        <v>0</v>
      </c>
      <c r="I60" s="1">
        <f>'②女子(選手)'!G67</f>
        <v>0</v>
      </c>
      <c r="J60" s="1">
        <f>'②女子(選手)'!Z67</f>
        <v>0</v>
      </c>
      <c r="L60">
        <f>'②女子(選手)'!W68</f>
        <v>0</v>
      </c>
      <c r="M60">
        <f>'②女子(選手)'!X68</f>
        <v>0</v>
      </c>
      <c r="N60">
        <f>'②女子(選手)'!G68</f>
        <v>0</v>
      </c>
      <c r="O60">
        <f>'②女子(選手)'!Z68</f>
        <v>0</v>
      </c>
      <c r="Q60">
        <f>'②女子(選手)'!W69</f>
        <v>0</v>
      </c>
      <c r="R60">
        <f>'②女子(選手)'!X69</f>
        <v>0</v>
      </c>
      <c r="S60" s="1">
        <f>'②女子(選手)'!G69</f>
        <v>0</v>
      </c>
      <c r="T60">
        <f>'②女子(選手)'!Z69</f>
        <v>0</v>
      </c>
    </row>
    <row r="61" spans="1:20">
      <c r="A61">
        <f>'②女子(選手)'!C70</f>
        <v>0</v>
      </c>
      <c r="B61">
        <f>'②女子(選手)'!L70</f>
        <v>0</v>
      </c>
      <c r="C61">
        <f>'②女子(選手)'!N70</f>
        <v>0</v>
      </c>
      <c r="D61" s="1">
        <f>'②女子(選手)'!K70</f>
        <v>0</v>
      </c>
      <c r="E61" s="1">
        <f>'②女子(選手)'!O70</f>
        <v>0</v>
      </c>
      <c r="F61">
        <f>'②女子(選手)'!C71</f>
        <v>0</v>
      </c>
      <c r="G61">
        <f>'②女子(選手)'!L71</f>
        <v>0</v>
      </c>
      <c r="H61">
        <f>'②女子(選手)'!N71</f>
        <v>0</v>
      </c>
      <c r="I61" s="1">
        <f>'②女子(選手)'!K71</f>
        <v>0</v>
      </c>
      <c r="J61" s="1">
        <f>'②女子(選手)'!O71</f>
        <v>0</v>
      </c>
      <c r="K61">
        <f>'②女子(選手)'!C72</f>
        <v>0</v>
      </c>
      <c r="L61">
        <f>'②女子(選手)'!L72</f>
        <v>0</v>
      </c>
      <c r="M61">
        <f>'②女子(選手)'!N72</f>
        <v>0</v>
      </c>
      <c r="N61">
        <f>'②女子(選手)'!K72</f>
        <v>0</v>
      </c>
      <c r="O61">
        <f>'②女子(選手)'!O72</f>
        <v>0</v>
      </c>
      <c r="P61">
        <f>'②女子(選手)'!C73</f>
        <v>0</v>
      </c>
      <c r="Q61">
        <f>'②女子(選手)'!L73</f>
        <v>0</v>
      </c>
      <c r="R61">
        <f>'②女子(選手)'!N73</f>
        <v>0</v>
      </c>
      <c r="S61" s="1">
        <f>'②女子(選手)'!K73</f>
        <v>0</v>
      </c>
      <c r="T61">
        <f>'②女子(選手)'!O73</f>
        <v>0</v>
      </c>
    </row>
    <row r="62" spans="1:20">
      <c r="B62">
        <f>'②女子(選手)'!P70</f>
        <v>0</v>
      </c>
      <c r="C62">
        <f>'②女子(選手)'!R70</f>
        <v>0</v>
      </c>
      <c r="D62" s="1">
        <f>'②女子(選手)'!K70</f>
        <v>0</v>
      </c>
      <c r="E62" s="1">
        <f>'②女子(選手)'!S70</f>
        <v>0</v>
      </c>
      <c r="G62">
        <f>'②女子(選手)'!P71</f>
        <v>0</v>
      </c>
      <c r="H62">
        <f>'②女子(選手)'!R71</f>
        <v>0</v>
      </c>
      <c r="I62" s="1">
        <f>'②女子(選手)'!K71</f>
        <v>0</v>
      </c>
      <c r="J62" s="1">
        <f>'②女子(選手)'!S71</f>
        <v>0</v>
      </c>
      <c r="L62">
        <f>'②女子(選手)'!P72</f>
        <v>0</v>
      </c>
      <c r="M62">
        <f>'②女子(選手)'!R72</f>
        <v>0</v>
      </c>
      <c r="N62">
        <f>'②女子(選手)'!K72</f>
        <v>0</v>
      </c>
      <c r="O62">
        <f>'②女子(選手)'!S72</f>
        <v>0</v>
      </c>
      <c r="Q62">
        <f>'②女子(選手)'!P73</f>
        <v>0</v>
      </c>
      <c r="R62">
        <f>'②女子(選手)'!R73</f>
        <v>0</v>
      </c>
      <c r="S62" s="1">
        <f>'②女子(選手)'!K73</f>
        <v>0</v>
      </c>
      <c r="T62">
        <f>'②女子(選手)'!S73</f>
        <v>0</v>
      </c>
    </row>
    <row r="63" spans="1:20">
      <c r="B63">
        <f>'②女子(選手)'!T70</f>
        <v>0</v>
      </c>
      <c r="C63">
        <f>'②女子(選手)'!V70</f>
        <v>0</v>
      </c>
      <c r="D63" s="1">
        <f>'②女子(選手)'!K70</f>
        <v>0</v>
      </c>
      <c r="E63" s="1">
        <f>'②女子(選手)'!W70</f>
        <v>0</v>
      </c>
      <c r="G63">
        <f>'②女子(選手)'!T71</f>
        <v>0</v>
      </c>
      <c r="H63">
        <f>'②女子(選手)'!V71</f>
        <v>0</v>
      </c>
      <c r="I63" s="1">
        <f>'②女子(選手)'!K71</f>
        <v>0</v>
      </c>
      <c r="J63" s="1">
        <f>'②女子(選手)'!W71</f>
        <v>0</v>
      </c>
      <c r="L63">
        <f>'②女子(選手)'!T72</f>
        <v>0</v>
      </c>
      <c r="M63">
        <f>'②女子(選手)'!V72</f>
        <v>0</v>
      </c>
      <c r="N63">
        <f>'②女子(選手)'!K72</f>
        <v>0</v>
      </c>
      <c r="O63">
        <f>'②女子(選手)'!W72</f>
        <v>0</v>
      </c>
      <c r="Q63">
        <f>'②女子(選手)'!T73</f>
        <v>0</v>
      </c>
      <c r="R63">
        <f>'②女子(選手)'!V73</f>
        <v>0</v>
      </c>
      <c r="S63" s="1">
        <f>'②女子(選手)'!K73</f>
        <v>0</v>
      </c>
      <c r="T63">
        <f>'②女子(選手)'!W73</f>
        <v>0</v>
      </c>
    </row>
    <row r="64" spans="1:20">
      <c r="B64">
        <f>'②女子(選手)'!X70</f>
        <v>0</v>
      </c>
      <c r="C64">
        <f>'②女子(選手)'!Z70</f>
        <v>0</v>
      </c>
      <c r="D64" s="1">
        <f>'②女子(選手)'!K70</f>
        <v>0</v>
      </c>
      <c r="E64" s="1">
        <f>'②女子(選手)'!AA70</f>
        <v>0</v>
      </c>
      <c r="G64">
        <f>'②女子(選手)'!X71</f>
        <v>0</v>
      </c>
      <c r="H64">
        <f>'②女子(選手)'!Z71</f>
        <v>0</v>
      </c>
      <c r="I64" s="1">
        <f>'②女子(選手)'!K71</f>
        <v>0</v>
      </c>
      <c r="J64" s="1">
        <f>'②女子(選手)'!AA71</f>
        <v>0</v>
      </c>
      <c r="L64">
        <f>'②女子(選手)'!X72</f>
        <v>0</v>
      </c>
      <c r="M64">
        <f>'②女子(選手)'!Z72</f>
        <v>0</v>
      </c>
      <c r="N64">
        <f>'②女子(選手)'!K72</f>
        <v>0</v>
      </c>
      <c r="O64">
        <f>'②女子(選手)'!AA72</f>
        <v>0</v>
      </c>
      <c r="Q64">
        <f>'②女子(選手)'!X73</f>
        <v>0</v>
      </c>
      <c r="R64">
        <f>'②女子(選手)'!Z73</f>
        <v>0</v>
      </c>
      <c r="S64" s="1">
        <f>'②女子(選手)'!K73</f>
        <v>0</v>
      </c>
      <c r="T64">
        <f>'②女子(選手)'!AA73</f>
        <v>0</v>
      </c>
    </row>
    <row r="65" spans="1:20">
      <c r="A65">
        <f>'②女子(選手)'!C74</f>
        <v>0</v>
      </c>
      <c r="B65">
        <f>'②女子(選手)'!L74</f>
        <v>0</v>
      </c>
      <c r="C65">
        <f>'②女子(選手)'!N74</f>
        <v>0</v>
      </c>
      <c r="D65" s="1">
        <f>'②女子(選手)'!K74</f>
        <v>0</v>
      </c>
      <c r="E65" s="1">
        <f>'②女子(選手)'!O74</f>
        <v>0</v>
      </c>
      <c r="F65">
        <f>'②女子(選手)'!C75</f>
        <v>0</v>
      </c>
      <c r="G65">
        <f>'②女子(選手)'!L75</f>
        <v>0</v>
      </c>
      <c r="H65">
        <f>'②女子(選手)'!N75</f>
        <v>0</v>
      </c>
      <c r="I65" s="1">
        <f>'②女子(選手)'!K75</f>
        <v>0</v>
      </c>
      <c r="J65" s="1">
        <f>'②女子(選手)'!O75</f>
        <v>0</v>
      </c>
      <c r="K65">
        <f>'②女子(選手)'!C76</f>
        <v>0</v>
      </c>
      <c r="L65">
        <f>'②女子(選手)'!L76</f>
        <v>0</v>
      </c>
      <c r="M65">
        <f>'②女子(選手)'!N76</f>
        <v>0</v>
      </c>
      <c r="N65">
        <f>'②女子(選手)'!K76</f>
        <v>0</v>
      </c>
      <c r="O65">
        <f>'②女子(選手)'!O76</f>
        <v>0</v>
      </c>
      <c r="P65">
        <f>'②女子(選手)'!C77</f>
        <v>0</v>
      </c>
      <c r="Q65">
        <f>'②女子(選手)'!L77</f>
        <v>0</v>
      </c>
      <c r="R65">
        <f>'②女子(選手)'!N77</f>
        <v>0</v>
      </c>
      <c r="S65" s="1">
        <f>'②女子(選手)'!K77</f>
        <v>0</v>
      </c>
      <c r="T65">
        <f>'②女子(選手)'!O77</f>
        <v>0</v>
      </c>
    </row>
    <row r="66" spans="1:20">
      <c r="B66">
        <f>'②女子(選手)'!P74</f>
        <v>0</v>
      </c>
      <c r="C66">
        <f>'②女子(選手)'!R74</f>
        <v>0</v>
      </c>
      <c r="D66" s="1">
        <f>'②女子(選手)'!K74</f>
        <v>0</v>
      </c>
      <c r="E66" s="1">
        <f>'②女子(選手)'!S74</f>
        <v>0</v>
      </c>
      <c r="G66">
        <f>'②女子(選手)'!P75</f>
        <v>0</v>
      </c>
      <c r="H66">
        <f>'②女子(選手)'!R75</f>
        <v>0</v>
      </c>
      <c r="I66" s="1">
        <f>'②女子(選手)'!K75</f>
        <v>0</v>
      </c>
      <c r="J66" s="1">
        <f>'②女子(選手)'!S75</f>
        <v>0</v>
      </c>
      <c r="L66">
        <f>'②女子(選手)'!P76</f>
        <v>0</v>
      </c>
      <c r="M66">
        <f>'②女子(選手)'!R76</f>
        <v>0</v>
      </c>
      <c r="N66">
        <f>'②女子(選手)'!K76</f>
        <v>0</v>
      </c>
      <c r="O66">
        <f>'②女子(選手)'!S76</f>
        <v>0</v>
      </c>
      <c r="Q66">
        <f>'②女子(選手)'!P77</f>
        <v>0</v>
      </c>
      <c r="R66">
        <f>'②女子(選手)'!R77</f>
        <v>0</v>
      </c>
      <c r="S66" s="1">
        <f>'②女子(選手)'!K77</f>
        <v>0</v>
      </c>
      <c r="T66">
        <f>'②女子(選手)'!S77</f>
        <v>0</v>
      </c>
    </row>
    <row r="67" spans="1:20">
      <c r="B67">
        <f>'②女子(選手)'!T74</f>
        <v>0</v>
      </c>
      <c r="C67">
        <f>'②女子(選手)'!V74</f>
        <v>0</v>
      </c>
      <c r="D67" s="1">
        <f>'②女子(選手)'!K74</f>
        <v>0</v>
      </c>
      <c r="E67" s="1">
        <f>'②女子(選手)'!W74</f>
        <v>0</v>
      </c>
      <c r="G67">
        <f>'②女子(選手)'!T75</f>
        <v>0</v>
      </c>
      <c r="H67">
        <f>'②女子(選手)'!V75</f>
        <v>0</v>
      </c>
      <c r="I67" s="1">
        <f>'②女子(選手)'!K75</f>
        <v>0</v>
      </c>
      <c r="J67" s="1">
        <f>'②女子(選手)'!W75</f>
        <v>0</v>
      </c>
      <c r="L67">
        <f>'②女子(選手)'!T76</f>
        <v>0</v>
      </c>
      <c r="M67">
        <f>'②女子(選手)'!V76</f>
        <v>0</v>
      </c>
      <c r="N67">
        <f>'②女子(選手)'!K76</f>
        <v>0</v>
      </c>
      <c r="O67">
        <f>'②女子(選手)'!W76</f>
        <v>0</v>
      </c>
      <c r="Q67">
        <f>'②女子(選手)'!T77</f>
        <v>0</v>
      </c>
      <c r="R67">
        <f>'②女子(選手)'!V77</f>
        <v>0</v>
      </c>
      <c r="S67" s="1">
        <f>'②女子(選手)'!K77</f>
        <v>0</v>
      </c>
      <c r="T67">
        <f>'②女子(選手)'!W77</f>
        <v>0</v>
      </c>
    </row>
    <row r="68" spans="1:20">
      <c r="B68">
        <f>'②女子(選手)'!X74</f>
        <v>0</v>
      </c>
      <c r="C68">
        <f>'②女子(選手)'!Z74</f>
        <v>0</v>
      </c>
      <c r="D68" s="1">
        <f>'②女子(選手)'!K74</f>
        <v>0</v>
      </c>
      <c r="E68" s="1">
        <f>'②女子(選手)'!AA74</f>
        <v>0</v>
      </c>
      <c r="G68">
        <f>'②女子(選手)'!X75</f>
        <v>0</v>
      </c>
      <c r="H68">
        <f>'②女子(選手)'!Z75</f>
        <v>0</v>
      </c>
      <c r="I68" s="1">
        <f>'②女子(選手)'!K75</f>
        <v>0</v>
      </c>
      <c r="J68" s="1">
        <f>'②女子(選手)'!AA75</f>
        <v>0</v>
      </c>
      <c r="L68">
        <f>'②女子(選手)'!X76</f>
        <v>0</v>
      </c>
      <c r="M68">
        <f>'②女子(選手)'!Z76</f>
        <v>0</v>
      </c>
      <c r="N68">
        <f>'②女子(選手)'!K76</f>
        <v>0</v>
      </c>
      <c r="O68">
        <f>'②女子(選手)'!AA76</f>
        <v>0</v>
      </c>
      <c r="Q68">
        <f>'②女子(選手)'!X77</f>
        <v>0</v>
      </c>
      <c r="R68">
        <f>'②女子(選手)'!Z77</f>
        <v>0</v>
      </c>
      <c r="S68" s="1">
        <f>'②女子(選手)'!K77</f>
        <v>0</v>
      </c>
      <c r="T68">
        <f>'②女子(選手)'!AA77</f>
        <v>0</v>
      </c>
    </row>
    <row r="69" spans="1:20">
      <c r="A69">
        <f>'②女子(選手)'!C78</f>
        <v>0</v>
      </c>
      <c r="B69">
        <f>'②女子(選手)'!L78</f>
        <v>0</v>
      </c>
      <c r="C69">
        <f>'②女子(選手)'!N78</f>
        <v>0</v>
      </c>
      <c r="D69" s="1">
        <f>'②女子(選手)'!K78</f>
        <v>0</v>
      </c>
      <c r="E69" s="1">
        <f>'②女子(選手)'!O78</f>
        <v>0</v>
      </c>
      <c r="F69">
        <f>'②女子(選手)'!C79</f>
        <v>0</v>
      </c>
      <c r="G69">
        <f>'②女子(選手)'!L79</f>
        <v>0</v>
      </c>
      <c r="H69">
        <f>'②女子(選手)'!N79</f>
        <v>0</v>
      </c>
      <c r="I69" s="1">
        <f>'②女子(選手)'!K79</f>
        <v>0</v>
      </c>
      <c r="J69" s="1">
        <f>'②女子(選手)'!O79</f>
        <v>0</v>
      </c>
      <c r="K69">
        <f>'②女子(選手)'!C80</f>
        <v>0</v>
      </c>
      <c r="L69">
        <f>'②女子(選手)'!L80</f>
        <v>0</v>
      </c>
      <c r="M69">
        <f>'②女子(選手)'!N80</f>
        <v>0</v>
      </c>
      <c r="N69">
        <f>'②女子(選手)'!K80</f>
        <v>0</v>
      </c>
      <c r="O69">
        <f>'②女子(選手)'!O80</f>
        <v>0</v>
      </c>
      <c r="P69">
        <f>'②女子(選手)'!C81</f>
        <v>0</v>
      </c>
      <c r="Q69">
        <f>'②女子(選手)'!L81</f>
        <v>0</v>
      </c>
      <c r="R69">
        <f>'②女子(選手)'!N81</f>
        <v>0</v>
      </c>
      <c r="S69" s="1">
        <f>'②女子(選手)'!K81</f>
        <v>0</v>
      </c>
      <c r="T69">
        <f>'②女子(選手)'!O81</f>
        <v>0</v>
      </c>
    </row>
    <row r="70" spans="1:20">
      <c r="B70">
        <f>'②女子(選手)'!P78</f>
        <v>0</v>
      </c>
      <c r="C70">
        <f>'②女子(選手)'!R78</f>
        <v>0</v>
      </c>
      <c r="D70" s="1">
        <f>'②女子(選手)'!K78</f>
        <v>0</v>
      </c>
      <c r="E70" s="1">
        <f>'②女子(選手)'!S78</f>
        <v>0</v>
      </c>
      <c r="G70">
        <f>'②女子(選手)'!P79</f>
        <v>0</v>
      </c>
      <c r="H70">
        <f>'②女子(選手)'!R79</f>
        <v>0</v>
      </c>
      <c r="I70" s="1">
        <f>'②女子(選手)'!K79</f>
        <v>0</v>
      </c>
      <c r="J70" s="1">
        <f>'②女子(選手)'!S79</f>
        <v>0</v>
      </c>
      <c r="L70">
        <f>'②女子(選手)'!P80</f>
        <v>0</v>
      </c>
      <c r="M70">
        <f>'②女子(選手)'!R80</f>
        <v>0</v>
      </c>
      <c r="N70">
        <f>'②女子(選手)'!K80</f>
        <v>0</v>
      </c>
      <c r="O70">
        <f>'②女子(選手)'!S80</f>
        <v>0</v>
      </c>
      <c r="Q70">
        <f>'②女子(選手)'!P81</f>
        <v>0</v>
      </c>
      <c r="R70">
        <f>'②女子(選手)'!R81</f>
        <v>0</v>
      </c>
      <c r="S70" s="1">
        <f>'②女子(選手)'!K81</f>
        <v>0</v>
      </c>
      <c r="T70">
        <f>'②女子(選手)'!S81</f>
        <v>0</v>
      </c>
    </row>
    <row r="71" spans="1:20">
      <c r="B71">
        <f>'②女子(選手)'!T78</f>
        <v>0</v>
      </c>
      <c r="C71">
        <f>'②女子(選手)'!V78</f>
        <v>0</v>
      </c>
      <c r="D71" s="1">
        <f>'②女子(選手)'!K78</f>
        <v>0</v>
      </c>
      <c r="E71" s="1">
        <f>'②女子(選手)'!W78</f>
        <v>0</v>
      </c>
      <c r="G71">
        <f>'②女子(選手)'!T79</f>
        <v>0</v>
      </c>
      <c r="H71">
        <f>'②女子(選手)'!V79</f>
        <v>0</v>
      </c>
      <c r="I71" s="1">
        <f>'②女子(選手)'!K79</f>
        <v>0</v>
      </c>
      <c r="J71" s="1">
        <f>'②女子(選手)'!W79</f>
        <v>0</v>
      </c>
      <c r="L71">
        <f>'②女子(選手)'!T80</f>
        <v>0</v>
      </c>
      <c r="M71">
        <f>'②女子(選手)'!V80</f>
        <v>0</v>
      </c>
      <c r="N71">
        <f>'②女子(選手)'!K80</f>
        <v>0</v>
      </c>
      <c r="O71">
        <f>'②女子(選手)'!W80</f>
        <v>0</v>
      </c>
      <c r="Q71">
        <f>'②女子(選手)'!T81</f>
        <v>0</v>
      </c>
      <c r="R71">
        <f>'②女子(選手)'!V81</f>
        <v>0</v>
      </c>
      <c r="S71" s="1">
        <f>'②女子(選手)'!K81</f>
        <v>0</v>
      </c>
      <c r="T71">
        <f>'②女子(選手)'!W81</f>
        <v>0</v>
      </c>
    </row>
    <row r="72" spans="1:20">
      <c r="B72">
        <f>'②女子(選手)'!X78</f>
        <v>0</v>
      </c>
      <c r="C72">
        <f>'②女子(選手)'!Z78</f>
        <v>0</v>
      </c>
      <c r="D72" s="1">
        <f>'②女子(選手)'!K78</f>
        <v>0</v>
      </c>
      <c r="E72" s="1">
        <f>'②女子(選手)'!AA78</f>
        <v>0</v>
      </c>
      <c r="G72">
        <f>'②女子(選手)'!X79</f>
        <v>0</v>
      </c>
      <c r="H72">
        <f>'②女子(選手)'!Z79</f>
        <v>0</v>
      </c>
      <c r="I72" s="1">
        <f>'②女子(選手)'!K79</f>
        <v>0</v>
      </c>
      <c r="J72" s="1">
        <f>'②女子(選手)'!AA79</f>
        <v>0</v>
      </c>
      <c r="L72">
        <f>'②女子(選手)'!X80</f>
        <v>0</v>
      </c>
      <c r="M72">
        <f>'②女子(選手)'!Z80</f>
        <v>0</v>
      </c>
      <c r="N72">
        <f>'②女子(選手)'!K80</f>
        <v>0</v>
      </c>
      <c r="O72">
        <f>'②女子(選手)'!AA80</f>
        <v>0</v>
      </c>
      <c r="Q72">
        <f>'②女子(選手)'!X81</f>
        <v>0</v>
      </c>
      <c r="R72">
        <f>'②女子(選手)'!Z81</f>
        <v>0</v>
      </c>
      <c r="S72" s="1">
        <f>'②女子(選手)'!K81</f>
        <v>0</v>
      </c>
      <c r="T72">
        <f>'②女子(選手)'!AA81</f>
        <v>0</v>
      </c>
    </row>
    <row r="73" spans="1:20">
      <c r="A73">
        <f>'②女子(選手)'!C82</f>
        <v>0</v>
      </c>
      <c r="B73">
        <f>'②女子(選手)'!L82</f>
        <v>0</v>
      </c>
      <c r="C73">
        <f>'②女子(選手)'!N82</f>
        <v>0</v>
      </c>
      <c r="D73" s="1">
        <f>'②女子(選手)'!K82</f>
        <v>0</v>
      </c>
      <c r="E73" s="1">
        <f>'②女子(選手)'!O82</f>
        <v>0</v>
      </c>
      <c r="F73">
        <f>'②女子(選手)'!C83</f>
        <v>0</v>
      </c>
      <c r="G73">
        <f>'②女子(選手)'!L83</f>
        <v>0</v>
      </c>
      <c r="H73">
        <f>'②女子(選手)'!N83</f>
        <v>0</v>
      </c>
      <c r="I73" s="1">
        <f>'②女子(選手)'!K83</f>
        <v>0</v>
      </c>
      <c r="J73" s="1">
        <f>'②女子(選手)'!O83</f>
        <v>0</v>
      </c>
      <c r="K73">
        <f>'②女子(選手)'!C84</f>
        <v>0</v>
      </c>
      <c r="L73">
        <f>'②女子(選手)'!L84</f>
        <v>0</v>
      </c>
      <c r="M73">
        <f>'②女子(選手)'!N84</f>
        <v>0</v>
      </c>
      <c r="N73">
        <f>'②女子(選手)'!K84</f>
        <v>0</v>
      </c>
      <c r="O73">
        <f>'②女子(選手)'!O84</f>
        <v>0</v>
      </c>
      <c r="P73">
        <f>'②女子(選手)'!C85</f>
        <v>0</v>
      </c>
      <c r="Q73">
        <f>'②女子(選手)'!L85</f>
        <v>0</v>
      </c>
      <c r="R73">
        <f>'②女子(選手)'!N85</f>
        <v>0</v>
      </c>
      <c r="S73" s="1">
        <f>'②女子(選手)'!K85</f>
        <v>0</v>
      </c>
      <c r="T73">
        <f>'②女子(選手)'!O85</f>
        <v>0</v>
      </c>
    </row>
    <row r="74" spans="1:20">
      <c r="B74">
        <f>'②女子(選手)'!P82</f>
        <v>0</v>
      </c>
      <c r="C74">
        <f>'②女子(選手)'!R82</f>
        <v>0</v>
      </c>
      <c r="D74" s="1">
        <f>'②女子(選手)'!K82</f>
        <v>0</v>
      </c>
      <c r="E74" s="1">
        <f>'②女子(選手)'!S82</f>
        <v>0</v>
      </c>
      <c r="G74">
        <f>'②女子(選手)'!P83</f>
        <v>0</v>
      </c>
      <c r="H74">
        <f>'②女子(選手)'!R83</f>
        <v>0</v>
      </c>
      <c r="I74" s="1">
        <f>'②女子(選手)'!K83</f>
        <v>0</v>
      </c>
      <c r="J74" s="1">
        <f>'②女子(選手)'!S83</f>
        <v>0</v>
      </c>
      <c r="L74">
        <f>'②女子(選手)'!P84</f>
        <v>0</v>
      </c>
      <c r="M74">
        <f>'②女子(選手)'!R84</f>
        <v>0</v>
      </c>
      <c r="N74">
        <f>'②女子(選手)'!K84</f>
        <v>0</v>
      </c>
      <c r="O74">
        <f>'②女子(選手)'!S84</f>
        <v>0</v>
      </c>
      <c r="Q74">
        <f>'②女子(選手)'!P85</f>
        <v>0</v>
      </c>
      <c r="R74">
        <f>'②女子(選手)'!R85</f>
        <v>0</v>
      </c>
      <c r="S74" s="1">
        <f>'②女子(選手)'!K85</f>
        <v>0</v>
      </c>
      <c r="T74">
        <f>'②女子(選手)'!S85</f>
        <v>0</v>
      </c>
    </row>
    <row r="75" spans="1:20">
      <c r="B75">
        <f>'②女子(選手)'!T82</f>
        <v>0</v>
      </c>
      <c r="C75">
        <f>'②女子(選手)'!V82</f>
        <v>0</v>
      </c>
      <c r="D75" s="1">
        <f>'②女子(選手)'!K82</f>
        <v>0</v>
      </c>
      <c r="E75" s="1">
        <f>'②女子(選手)'!W82</f>
        <v>0</v>
      </c>
      <c r="G75">
        <f>'②女子(選手)'!T83</f>
        <v>0</v>
      </c>
      <c r="H75">
        <f>'②女子(選手)'!V83</f>
        <v>0</v>
      </c>
      <c r="I75" s="1">
        <f>'②女子(選手)'!K83</f>
        <v>0</v>
      </c>
      <c r="J75" s="1">
        <f>'②女子(選手)'!W83</f>
        <v>0</v>
      </c>
      <c r="L75">
        <f>'②女子(選手)'!T84</f>
        <v>0</v>
      </c>
      <c r="M75">
        <f>'②女子(選手)'!V84</f>
        <v>0</v>
      </c>
      <c r="N75">
        <f>'②女子(選手)'!K84</f>
        <v>0</v>
      </c>
      <c r="O75">
        <f>'②女子(選手)'!W84</f>
        <v>0</v>
      </c>
      <c r="Q75">
        <f>'②女子(選手)'!T85</f>
        <v>0</v>
      </c>
      <c r="R75">
        <f>'②女子(選手)'!V85</f>
        <v>0</v>
      </c>
      <c r="S75" s="1">
        <f>'②女子(選手)'!K85</f>
        <v>0</v>
      </c>
      <c r="T75">
        <f>'②女子(選手)'!W85</f>
        <v>0</v>
      </c>
    </row>
    <row r="76" spans="1:20">
      <c r="B76">
        <f>'②女子(選手)'!X82</f>
        <v>0</v>
      </c>
      <c r="C76">
        <f>'②女子(選手)'!Z82</f>
        <v>0</v>
      </c>
      <c r="D76" s="1">
        <f>'②女子(選手)'!K82</f>
        <v>0</v>
      </c>
      <c r="E76" s="1">
        <f>'②女子(選手)'!AA82</f>
        <v>0</v>
      </c>
      <c r="G76">
        <f>'②女子(選手)'!X83</f>
        <v>0</v>
      </c>
      <c r="H76">
        <f>'②女子(選手)'!Z83</f>
        <v>0</v>
      </c>
      <c r="I76" s="1">
        <f>'②女子(選手)'!K83</f>
        <v>0</v>
      </c>
      <c r="J76" s="1">
        <f>'②女子(選手)'!AA83</f>
        <v>0</v>
      </c>
      <c r="L76">
        <f>'②女子(選手)'!X84</f>
        <v>0</v>
      </c>
      <c r="M76">
        <f>'②女子(選手)'!Z84</f>
        <v>0</v>
      </c>
      <c r="N76">
        <f>'②女子(選手)'!K84</f>
        <v>0</v>
      </c>
      <c r="O76">
        <f>'②女子(選手)'!AA84</f>
        <v>0</v>
      </c>
      <c r="Q76">
        <f>'②女子(選手)'!X85</f>
        <v>0</v>
      </c>
      <c r="R76">
        <f>'②女子(選手)'!Z85</f>
        <v>0</v>
      </c>
      <c r="S76" s="1">
        <f>'②女子(選手)'!K85</f>
        <v>0</v>
      </c>
      <c r="T76">
        <f>'②女子(選手)'!AA85</f>
        <v>0</v>
      </c>
    </row>
    <row r="77" spans="1:20">
      <c r="A77">
        <f>'②女子(選手)'!C86</f>
        <v>0</v>
      </c>
      <c r="B77">
        <f>'②女子(選手)'!L86</f>
        <v>0</v>
      </c>
      <c r="C77">
        <f>'②女子(選手)'!N86</f>
        <v>0</v>
      </c>
      <c r="D77" s="1">
        <f>'②女子(選手)'!K86</f>
        <v>0</v>
      </c>
      <c r="E77" s="1">
        <f>'②女子(選手)'!O86</f>
        <v>0</v>
      </c>
      <c r="F77">
        <f>'②女子(選手)'!C87</f>
        <v>0</v>
      </c>
      <c r="G77">
        <f>'②女子(選手)'!L87</f>
        <v>0</v>
      </c>
      <c r="H77">
        <f>'②女子(選手)'!N87</f>
        <v>0</v>
      </c>
      <c r="I77" s="1">
        <f>'②女子(選手)'!K87</f>
        <v>0</v>
      </c>
      <c r="J77" s="1">
        <f>'②女子(選手)'!O87</f>
        <v>0</v>
      </c>
      <c r="K77">
        <f>'②女子(選手)'!C88</f>
        <v>0</v>
      </c>
      <c r="L77">
        <f>'②女子(選手)'!L88</f>
        <v>0</v>
      </c>
      <c r="M77">
        <f>'②女子(選手)'!N88</f>
        <v>0</v>
      </c>
      <c r="N77">
        <f>'②女子(選手)'!K88</f>
        <v>0</v>
      </c>
      <c r="O77">
        <f>'②女子(選手)'!O88</f>
        <v>0</v>
      </c>
      <c r="P77">
        <f>'②女子(選手)'!C89</f>
        <v>0</v>
      </c>
      <c r="Q77">
        <f>'②女子(選手)'!L89</f>
        <v>0</v>
      </c>
      <c r="R77">
        <f>'②女子(選手)'!N89</f>
        <v>0</v>
      </c>
      <c r="S77" s="1">
        <f>'②女子(選手)'!K89</f>
        <v>0</v>
      </c>
      <c r="T77">
        <f>'②女子(選手)'!O89</f>
        <v>0</v>
      </c>
    </row>
    <row r="78" spans="1:20">
      <c r="B78">
        <f>'②女子(選手)'!P86</f>
        <v>0</v>
      </c>
      <c r="C78">
        <f>'②女子(選手)'!R86</f>
        <v>0</v>
      </c>
      <c r="D78" s="1">
        <f>'②女子(選手)'!K86</f>
        <v>0</v>
      </c>
      <c r="E78" s="1">
        <f>'②女子(選手)'!S86</f>
        <v>0</v>
      </c>
      <c r="G78">
        <f>'②女子(選手)'!P87</f>
        <v>0</v>
      </c>
      <c r="H78">
        <f>'②女子(選手)'!R87</f>
        <v>0</v>
      </c>
      <c r="I78" s="1">
        <f>'②女子(選手)'!K87</f>
        <v>0</v>
      </c>
      <c r="J78" s="1">
        <f>'②女子(選手)'!S87</f>
        <v>0</v>
      </c>
      <c r="L78">
        <f>'②女子(選手)'!P88</f>
        <v>0</v>
      </c>
      <c r="M78">
        <f>'②女子(選手)'!R88</f>
        <v>0</v>
      </c>
      <c r="N78">
        <f>'②女子(選手)'!K88</f>
        <v>0</v>
      </c>
      <c r="O78">
        <f>'②女子(選手)'!S88</f>
        <v>0</v>
      </c>
      <c r="Q78">
        <f>'②女子(選手)'!P89</f>
        <v>0</v>
      </c>
      <c r="R78">
        <f>'②女子(選手)'!R89</f>
        <v>0</v>
      </c>
      <c r="S78" s="1">
        <f>'②女子(選手)'!K89</f>
        <v>0</v>
      </c>
      <c r="T78">
        <f>'②女子(選手)'!S89</f>
        <v>0</v>
      </c>
    </row>
    <row r="79" spans="1:20">
      <c r="B79">
        <f>'②女子(選手)'!T86</f>
        <v>0</v>
      </c>
      <c r="C79">
        <f>'②女子(選手)'!V86</f>
        <v>0</v>
      </c>
      <c r="D79" s="1">
        <f>'②女子(選手)'!K86</f>
        <v>0</v>
      </c>
      <c r="E79" s="1">
        <f>'②女子(選手)'!W86</f>
        <v>0</v>
      </c>
      <c r="G79">
        <f>'②女子(選手)'!T87</f>
        <v>0</v>
      </c>
      <c r="H79">
        <f>'②女子(選手)'!V87</f>
        <v>0</v>
      </c>
      <c r="I79" s="1">
        <f>'②女子(選手)'!K87</f>
        <v>0</v>
      </c>
      <c r="J79" s="1">
        <f>'②女子(選手)'!W87</f>
        <v>0</v>
      </c>
      <c r="L79">
        <f>'②女子(選手)'!T88</f>
        <v>0</v>
      </c>
      <c r="M79">
        <f>'②女子(選手)'!V88</f>
        <v>0</v>
      </c>
      <c r="N79">
        <f>'②女子(選手)'!K88</f>
        <v>0</v>
      </c>
      <c r="O79">
        <f>'②女子(選手)'!W88</f>
        <v>0</v>
      </c>
      <c r="Q79">
        <f>'②女子(選手)'!T89</f>
        <v>0</v>
      </c>
      <c r="R79">
        <f>'②女子(選手)'!V89</f>
        <v>0</v>
      </c>
      <c r="S79" s="1">
        <f>'②女子(選手)'!K89</f>
        <v>0</v>
      </c>
      <c r="T79">
        <f>'②女子(選手)'!W89</f>
        <v>0</v>
      </c>
    </row>
    <row r="80" spans="1:20">
      <c r="B80">
        <f>'②女子(選手)'!X86</f>
        <v>0</v>
      </c>
      <c r="C80">
        <f>'②女子(選手)'!Z86</f>
        <v>0</v>
      </c>
      <c r="D80" s="1">
        <f>'②女子(選手)'!K86</f>
        <v>0</v>
      </c>
      <c r="E80" s="1">
        <f>'②女子(選手)'!AA86</f>
        <v>0</v>
      </c>
      <c r="G80">
        <f>'②女子(選手)'!X87</f>
        <v>0</v>
      </c>
      <c r="H80">
        <f>'②女子(選手)'!Z87</f>
        <v>0</v>
      </c>
      <c r="I80" s="1">
        <f>'②女子(選手)'!K87</f>
        <v>0</v>
      </c>
      <c r="J80" s="1">
        <f>'②女子(選手)'!AA87</f>
        <v>0</v>
      </c>
      <c r="L80">
        <f>'②女子(選手)'!X88</f>
        <v>0</v>
      </c>
      <c r="M80">
        <f>'②女子(選手)'!Z88</f>
        <v>0</v>
      </c>
      <c r="N80">
        <f>'②女子(選手)'!K88</f>
        <v>0</v>
      </c>
      <c r="O80">
        <f>'②女子(選手)'!AA88</f>
        <v>0</v>
      </c>
      <c r="Q80">
        <f>'②女子(選手)'!X89</f>
        <v>0</v>
      </c>
      <c r="R80">
        <f>'②女子(選手)'!Z89</f>
        <v>0</v>
      </c>
      <c r="S80" s="1">
        <f>'②女子(選手)'!K89</f>
        <v>0</v>
      </c>
      <c r="T80">
        <f>'②女子(選手)'!AA89</f>
        <v>0</v>
      </c>
    </row>
    <row r="81" spans="1:20">
      <c r="A81">
        <f>'②女子(選手)'!C90</f>
        <v>0</v>
      </c>
      <c r="B81">
        <f>'②女子(選手)'!L90</f>
        <v>0</v>
      </c>
      <c r="C81">
        <f>'②女子(選手)'!N90</f>
        <v>0</v>
      </c>
      <c r="D81" s="1">
        <f>'②女子(選手)'!K90</f>
        <v>0</v>
      </c>
      <c r="E81" s="1">
        <f>'②女子(選手)'!O90</f>
        <v>0</v>
      </c>
      <c r="F81">
        <f>'②女子(選手)'!C91</f>
        <v>0</v>
      </c>
      <c r="G81">
        <f>'②女子(選手)'!L91</f>
        <v>0</v>
      </c>
      <c r="H81">
        <f>'②女子(選手)'!N91</f>
        <v>0</v>
      </c>
      <c r="I81" s="1">
        <f>'②女子(選手)'!K91</f>
        <v>0</v>
      </c>
      <c r="J81" s="1">
        <f>'②女子(選手)'!O91</f>
        <v>0</v>
      </c>
      <c r="K81">
        <f>'②女子(選手)'!C92</f>
        <v>0</v>
      </c>
      <c r="L81">
        <f>'②女子(選手)'!L92</f>
        <v>0</v>
      </c>
      <c r="M81">
        <f>'②女子(選手)'!N92</f>
        <v>0</v>
      </c>
      <c r="N81">
        <f>'②女子(選手)'!K92</f>
        <v>0</v>
      </c>
      <c r="O81">
        <f>'②女子(選手)'!O92</f>
        <v>0</v>
      </c>
      <c r="P81">
        <f>'②女子(選手)'!C93</f>
        <v>0</v>
      </c>
      <c r="Q81">
        <f>'②女子(選手)'!L93</f>
        <v>0</v>
      </c>
      <c r="R81">
        <f>'②女子(選手)'!N93</f>
        <v>0</v>
      </c>
      <c r="S81" s="1">
        <f>'②女子(選手)'!K93</f>
        <v>0</v>
      </c>
      <c r="T81">
        <f>'②女子(選手)'!O93</f>
        <v>0</v>
      </c>
    </row>
    <row r="82" spans="1:20">
      <c r="B82">
        <f>'②女子(選手)'!P90</f>
        <v>0</v>
      </c>
      <c r="C82">
        <f>'②女子(選手)'!R90</f>
        <v>0</v>
      </c>
      <c r="D82" s="1">
        <f>'②女子(選手)'!K90</f>
        <v>0</v>
      </c>
      <c r="E82" s="1">
        <f>'②女子(選手)'!S90</f>
        <v>0</v>
      </c>
      <c r="G82">
        <f>'②女子(選手)'!P91</f>
        <v>0</v>
      </c>
      <c r="H82">
        <f>'②女子(選手)'!R91</f>
        <v>0</v>
      </c>
      <c r="I82" s="1">
        <f>'②女子(選手)'!K91</f>
        <v>0</v>
      </c>
      <c r="J82" s="1">
        <f>'②女子(選手)'!S91</f>
        <v>0</v>
      </c>
      <c r="L82">
        <f>'②女子(選手)'!P92</f>
        <v>0</v>
      </c>
      <c r="M82">
        <f>'②女子(選手)'!R92</f>
        <v>0</v>
      </c>
      <c r="N82">
        <f>'②女子(選手)'!K92</f>
        <v>0</v>
      </c>
      <c r="O82">
        <f>'②女子(選手)'!S92</f>
        <v>0</v>
      </c>
      <c r="Q82">
        <f>'②女子(選手)'!P93</f>
        <v>0</v>
      </c>
      <c r="R82">
        <f>'②女子(選手)'!R93</f>
        <v>0</v>
      </c>
      <c r="S82" s="1">
        <f>'②女子(選手)'!K93</f>
        <v>0</v>
      </c>
      <c r="T82">
        <f>'②女子(選手)'!S93</f>
        <v>0</v>
      </c>
    </row>
    <row r="83" spans="1:20">
      <c r="B83">
        <f>'②女子(選手)'!T90</f>
        <v>0</v>
      </c>
      <c r="C83">
        <f>'②女子(選手)'!V90</f>
        <v>0</v>
      </c>
      <c r="D83" s="1">
        <f>'②女子(選手)'!K90</f>
        <v>0</v>
      </c>
      <c r="E83" s="1">
        <f>'②女子(選手)'!W90</f>
        <v>0</v>
      </c>
      <c r="G83">
        <f>'②女子(選手)'!T91</f>
        <v>0</v>
      </c>
      <c r="H83">
        <f>'②女子(選手)'!V91</f>
        <v>0</v>
      </c>
      <c r="I83" s="1">
        <f>'②女子(選手)'!K91</f>
        <v>0</v>
      </c>
      <c r="J83" s="1">
        <f>'②女子(選手)'!W91</f>
        <v>0</v>
      </c>
      <c r="L83">
        <f>'②女子(選手)'!T92</f>
        <v>0</v>
      </c>
      <c r="M83">
        <f>'②女子(選手)'!V92</f>
        <v>0</v>
      </c>
      <c r="N83">
        <f>'②女子(選手)'!K92</f>
        <v>0</v>
      </c>
      <c r="O83">
        <f>'②女子(選手)'!W92</f>
        <v>0</v>
      </c>
      <c r="Q83">
        <f>'②女子(選手)'!T93</f>
        <v>0</v>
      </c>
      <c r="R83">
        <f>'②女子(選手)'!V93</f>
        <v>0</v>
      </c>
      <c r="S83" s="1">
        <f>'②女子(選手)'!K93</f>
        <v>0</v>
      </c>
      <c r="T83">
        <f>'②女子(選手)'!W93</f>
        <v>0</v>
      </c>
    </row>
    <row r="84" spans="1:20">
      <c r="B84">
        <f>'②女子(選手)'!X90</f>
        <v>0</v>
      </c>
      <c r="C84">
        <f>'②女子(選手)'!Z90</f>
        <v>0</v>
      </c>
      <c r="D84" s="1">
        <f>'②女子(選手)'!K90</f>
        <v>0</v>
      </c>
      <c r="E84" s="1">
        <f>'②女子(選手)'!AA90</f>
        <v>0</v>
      </c>
      <c r="G84">
        <f>'②女子(選手)'!X91</f>
        <v>0</v>
      </c>
      <c r="H84">
        <f>'②女子(選手)'!Z91</f>
        <v>0</v>
      </c>
      <c r="I84" s="1">
        <f>'②女子(選手)'!K91</f>
        <v>0</v>
      </c>
      <c r="J84" s="1">
        <f>'②女子(選手)'!AA91</f>
        <v>0</v>
      </c>
      <c r="L84">
        <f>'②女子(選手)'!X92</f>
        <v>0</v>
      </c>
      <c r="M84">
        <f>'②女子(選手)'!Z92</f>
        <v>0</v>
      </c>
      <c r="N84">
        <f>'②女子(選手)'!K92</f>
        <v>0</v>
      </c>
      <c r="O84">
        <f>'②女子(選手)'!AA92</f>
        <v>0</v>
      </c>
      <c r="Q84">
        <f>'②女子(選手)'!X93</f>
        <v>0</v>
      </c>
      <c r="R84">
        <f>'②女子(選手)'!Z93</f>
        <v>0</v>
      </c>
      <c r="S84" s="1">
        <f>'②女子(選手)'!K93</f>
        <v>0</v>
      </c>
      <c r="T84">
        <f>'②女子(選手)'!AA93</f>
        <v>0</v>
      </c>
    </row>
    <row r="85" spans="1:20">
      <c r="A85">
        <f>'②女子(選手)'!C94</f>
        <v>0</v>
      </c>
      <c r="B85">
        <f>'②女子(選手)'!L94</f>
        <v>0</v>
      </c>
      <c r="C85">
        <f>'②女子(選手)'!N94</f>
        <v>0</v>
      </c>
      <c r="D85" s="1">
        <f>'②女子(選手)'!K94</f>
        <v>0</v>
      </c>
      <c r="E85" s="1">
        <f>'②女子(選手)'!O94</f>
        <v>0</v>
      </c>
      <c r="F85">
        <f>'②女子(選手)'!C95</f>
        <v>0</v>
      </c>
      <c r="G85">
        <f>'②女子(選手)'!L95</f>
        <v>0</v>
      </c>
      <c r="H85">
        <f>'②女子(選手)'!N95</f>
        <v>0</v>
      </c>
      <c r="I85" s="1">
        <f>'②女子(選手)'!K95</f>
        <v>0</v>
      </c>
      <c r="J85" s="1">
        <f>'②女子(選手)'!O95</f>
        <v>0</v>
      </c>
      <c r="K85">
        <f>'②女子(選手)'!C96</f>
        <v>0</v>
      </c>
      <c r="L85">
        <f>'②女子(選手)'!L96</f>
        <v>0</v>
      </c>
      <c r="M85">
        <f>'②女子(選手)'!N96</f>
        <v>0</v>
      </c>
      <c r="N85">
        <f>'②女子(選手)'!K96</f>
        <v>0</v>
      </c>
      <c r="O85">
        <f>'②女子(選手)'!O96</f>
        <v>0</v>
      </c>
      <c r="P85">
        <f>'②女子(選手)'!C97</f>
        <v>0</v>
      </c>
      <c r="Q85">
        <f>'②女子(選手)'!L97</f>
        <v>0</v>
      </c>
      <c r="R85">
        <f>'②女子(選手)'!N97</f>
        <v>0</v>
      </c>
      <c r="S85" s="1">
        <f>'②女子(選手)'!K97</f>
        <v>0</v>
      </c>
      <c r="T85">
        <f>'②女子(選手)'!O97</f>
        <v>0</v>
      </c>
    </row>
    <row r="86" spans="1:20">
      <c r="B86">
        <f>'②女子(選手)'!P94</f>
        <v>0</v>
      </c>
      <c r="C86">
        <f>'②女子(選手)'!R94</f>
        <v>0</v>
      </c>
      <c r="D86" s="1">
        <f>'②女子(選手)'!K94</f>
        <v>0</v>
      </c>
      <c r="E86" s="1">
        <f>'②女子(選手)'!S94</f>
        <v>0</v>
      </c>
      <c r="G86">
        <f>'②女子(選手)'!P95</f>
        <v>0</v>
      </c>
      <c r="H86">
        <f>'②女子(選手)'!R95</f>
        <v>0</v>
      </c>
      <c r="I86" s="1">
        <f>'②女子(選手)'!K95</f>
        <v>0</v>
      </c>
      <c r="J86" s="1">
        <f>'②女子(選手)'!S95</f>
        <v>0</v>
      </c>
      <c r="L86">
        <f>'②女子(選手)'!P96</f>
        <v>0</v>
      </c>
      <c r="M86">
        <f>'②女子(選手)'!R96</f>
        <v>0</v>
      </c>
      <c r="N86">
        <f>'②女子(選手)'!K96</f>
        <v>0</v>
      </c>
      <c r="O86">
        <f>'②女子(選手)'!S96</f>
        <v>0</v>
      </c>
      <c r="Q86">
        <f>'②女子(選手)'!P97</f>
        <v>0</v>
      </c>
      <c r="R86">
        <f>'②女子(選手)'!R97</f>
        <v>0</v>
      </c>
      <c r="S86" s="1">
        <f>'②女子(選手)'!K97</f>
        <v>0</v>
      </c>
      <c r="T86">
        <f>'②女子(選手)'!S97</f>
        <v>0</v>
      </c>
    </row>
    <row r="87" spans="1:20">
      <c r="B87">
        <f>'②女子(選手)'!T94</f>
        <v>0</v>
      </c>
      <c r="C87">
        <f>'②女子(選手)'!V94</f>
        <v>0</v>
      </c>
      <c r="D87" s="1">
        <f>'②女子(選手)'!K94</f>
        <v>0</v>
      </c>
      <c r="E87" s="1">
        <f>'②女子(選手)'!W94</f>
        <v>0</v>
      </c>
      <c r="G87">
        <f>'②女子(選手)'!T95</f>
        <v>0</v>
      </c>
      <c r="H87">
        <f>'②女子(選手)'!V95</f>
        <v>0</v>
      </c>
      <c r="I87" s="1">
        <f>'②女子(選手)'!K95</f>
        <v>0</v>
      </c>
      <c r="J87" s="1">
        <f>'②女子(選手)'!W95</f>
        <v>0</v>
      </c>
      <c r="L87">
        <f>'②女子(選手)'!T96</f>
        <v>0</v>
      </c>
      <c r="M87">
        <f>'②女子(選手)'!V96</f>
        <v>0</v>
      </c>
      <c r="N87">
        <f>'②女子(選手)'!K96</f>
        <v>0</v>
      </c>
      <c r="O87">
        <f>'②女子(選手)'!W96</f>
        <v>0</v>
      </c>
      <c r="Q87">
        <f>'②女子(選手)'!T97</f>
        <v>0</v>
      </c>
      <c r="R87">
        <f>'②女子(選手)'!V97</f>
        <v>0</v>
      </c>
      <c r="S87" s="1">
        <f>'②女子(選手)'!K97</f>
        <v>0</v>
      </c>
      <c r="T87">
        <f>'②女子(選手)'!W97</f>
        <v>0</v>
      </c>
    </row>
    <row r="88" spans="1:20">
      <c r="B88">
        <f>'②女子(選手)'!X94</f>
        <v>0</v>
      </c>
      <c r="C88">
        <f>'②女子(選手)'!Z94</f>
        <v>0</v>
      </c>
      <c r="D88" s="1">
        <f>'②女子(選手)'!K94</f>
        <v>0</v>
      </c>
      <c r="E88" s="1">
        <f>'②女子(選手)'!AA94</f>
        <v>0</v>
      </c>
      <c r="G88">
        <f>'②女子(選手)'!X95</f>
        <v>0</v>
      </c>
      <c r="H88">
        <f>'②女子(選手)'!Z95</f>
        <v>0</v>
      </c>
      <c r="I88" s="1">
        <f>'②女子(選手)'!K95</f>
        <v>0</v>
      </c>
      <c r="J88" s="1">
        <f>'②女子(選手)'!AA95</f>
        <v>0</v>
      </c>
      <c r="L88">
        <f>'②女子(選手)'!X96</f>
        <v>0</v>
      </c>
      <c r="M88">
        <f>'②女子(選手)'!Z96</f>
        <v>0</v>
      </c>
      <c r="N88">
        <f>'②女子(選手)'!K96</f>
        <v>0</v>
      </c>
      <c r="O88">
        <f>'②女子(選手)'!AA96</f>
        <v>0</v>
      </c>
      <c r="Q88">
        <f>'②女子(選手)'!X97</f>
        <v>0</v>
      </c>
      <c r="R88">
        <f>'②女子(選手)'!Z97</f>
        <v>0</v>
      </c>
      <c r="S88" s="1">
        <f>'②女子(選手)'!K97</f>
        <v>0</v>
      </c>
      <c r="T88">
        <f>'②女子(選手)'!AA97</f>
        <v>0</v>
      </c>
    </row>
  </sheetData>
  <sheetProtection selectLockedCells="1"/>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チーム情報</vt:lpstr>
      <vt:lpstr>①男子(選手)</vt:lpstr>
      <vt:lpstr>②女子(選手)</vt:lpstr>
      <vt:lpstr>③競技役員</vt:lpstr>
      <vt:lpstr>Sheet1</vt:lpstr>
      <vt:lpstr>Sheet2</vt:lpstr>
      <vt:lpstr>'①男子(選手)'!Print_Area</vt:lpstr>
      <vt:lpstr>'②女子(選手)'!Print_Area</vt:lpstr>
      <vt:lpstr>'①男子(選手)'!Print_Titles</vt:lpstr>
      <vt:lpstr>'②女子(選手)'!Print_Titles</vt:lpstr>
    </vt:vector>
  </TitlesOfParts>
  <Company>神奈川県水泳連盟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Taka Suzuki</cp:lastModifiedBy>
  <cp:lastPrinted>2022-06-03T06:57:18Z</cp:lastPrinted>
  <dcterms:created xsi:type="dcterms:W3CDTF">1997-04-06T00:18:07Z</dcterms:created>
  <dcterms:modified xsi:type="dcterms:W3CDTF">2025-10-13T02:07:06Z</dcterms:modified>
</cp:coreProperties>
</file>